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288" tabRatio="795"/>
  </bookViews>
  <sheets>
    <sheet name="2月3月菜單" sheetId="8" r:id="rId1"/>
    <sheet name="2月3月菜單明細" sheetId="2" r:id="rId2"/>
    <sheet name="2月3月素食菜單" sheetId="9" r:id="rId3"/>
    <sheet name="2月3月素食菜單明細" sheetId="10" r:id="rId4"/>
  </sheets>
  <definedNames>
    <definedName name="_xlnm.Print_Area" localSheetId="0">'2月3月菜單'!$A$1:$Q$41</definedName>
    <definedName name="_xlnm.Print_Area" localSheetId="1">'2月3月菜單明細'!$A$1:$AC$157</definedName>
  </definedNames>
  <calcPr calcId="162913"/>
</workbook>
</file>

<file path=xl/calcChain.xml><?xml version="1.0" encoding="utf-8"?>
<calcChain xmlns="http://schemas.openxmlformats.org/spreadsheetml/2006/main">
  <c r="Y2" i="10" l="1"/>
  <c r="S2" i="10"/>
  <c r="M2" i="10"/>
  <c r="G2" i="10"/>
  <c r="P9" i="9" l="1"/>
  <c r="P8" i="9"/>
  <c r="P7" i="9"/>
  <c r="Y2" i="2"/>
  <c r="S2" i="2"/>
  <c r="M2" i="2"/>
  <c r="G2" i="2"/>
  <c r="P10" i="8"/>
  <c r="P9" i="8"/>
  <c r="P8" i="8"/>
  <c r="P11" i="8"/>
  <c r="P12" i="8"/>
  <c r="P13" i="8"/>
  <c r="A54" i="10" l="1"/>
  <c r="Y54" i="10" s="1"/>
  <c r="Y28" i="10"/>
  <c r="S28" i="10"/>
  <c r="M28" i="10"/>
  <c r="G28" i="10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A80" i="10" l="1"/>
  <c r="M54" i="10"/>
  <c r="S54" i="10"/>
  <c r="G54" i="10"/>
  <c r="G80" i="10" l="1"/>
  <c r="A106" i="10"/>
  <c r="Y80" i="10"/>
  <c r="S80" i="10"/>
  <c r="M80" i="10"/>
  <c r="M106" i="10" l="1"/>
  <c r="G106" i="10"/>
  <c r="Y106" i="10"/>
  <c r="S106" i="10"/>
  <c r="A132" i="10"/>
  <c r="G132" i="10" l="1"/>
  <c r="Y132" i="10"/>
  <c r="S132" i="10"/>
  <c r="M132" i="10"/>
  <c r="P32" i="8" l="1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A54" i="2"/>
  <c r="M54" i="2" s="1"/>
  <c r="Y28" i="2"/>
  <c r="S28" i="2"/>
  <c r="M28" i="2"/>
  <c r="G28" i="2"/>
  <c r="S54" i="2" l="1"/>
  <c r="Y54" i="2"/>
  <c r="G54" i="2"/>
  <c r="A80" i="2"/>
  <c r="G80" i="2" l="1"/>
  <c r="A106" i="2"/>
  <c r="Y80" i="2"/>
  <c r="S80" i="2"/>
  <c r="M80" i="2"/>
  <c r="M106" i="2" l="1"/>
  <c r="G106" i="2"/>
  <c r="A132" i="2"/>
  <c r="Y106" i="2"/>
  <c r="S106" i="2"/>
  <c r="G132" i="2" l="1"/>
  <c r="Y132" i="2"/>
  <c r="S132" i="2"/>
  <c r="M132" i="2"/>
</calcChain>
</file>

<file path=xl/sharedStrings.xml><?xml version="1.0" encoding="utf-8"?>
<sst xmlns="http://schemas.openxmlformats.org/spreadsheetml/2006/main" count="2345" uniqueCount="715">
  <si>
    <t>主食</t>
    <phoneticPr fontId="5" type="noConversion"/>
  </si>
  <si>
    <t>白飯</t>
  </si>
  <si>
    <t>白米</t>
  </si>
  <si>
    <t>g</t>
  </si>
  <si>
    <t>主食</t>
  </si>
  <si>
    <t>糙米飯</t>
  </si>
  <si>
    <t>雜糧飯</t>
  </si>
  <si>
    <t>糙米</t>
  </si>
  <si>
    <t>燕麥粒</t>
  </si>
  <si>
    <t>黑糯米</t>
  </si>
  <si>
    <t>主菜</t>
    <phoneticPr fontId="5" type="noConversion"/>
  </si>
  <si>
    <t>CAS肉片</t>
  </si>
  <si>
    <t>CAS雞胸丁</t>
    <phoneticPr fontId="5" type="noConversion"/>
  </si>
  <si>
    <t>主菜</t>
  </si>
  <si>
    <t>洋蔥小丁</t>
  </si>
  <si>
    <t>薑末</t>
  </si>
  <si>
    <t>紅K中丁</t>
    <phoneticPr fontId="5" type="noConversion"/>
  </si>
  <si>
    <t>副菜</t>
  </si>
  <si>
    <t>青菜</t>
    <phoneticPr fontId="5" type="noConversion"/>
  </si>
  <si>
    <t>青菜</t>
  </si>
  <si>
    <t>蕃茄中丁</t>
    <phoneticPr fontId="5" type="noConversion"/>
  </si>
  <si>
    <t>海帶芽</t>
  </si>
  <si>
    <t>湯品</t>
  </si>
  <si>
    <t>水果</t>
  </si>
  <si>
    <t>份</t>
  </si>
  <si>
    <t>鮮奶</t>
  </si>
  <si>
    <t>瓶</t>
    <phoneticPr fontId="5" type="noConversion"/>
  </si>
  <si>
    <t>白油麵</t>
  </si>
  <si>
    <t>紅K中丁</t>
  </si>
  <si>
    <t>糙米燕麥飯</t>
  </si>
  <si>
    <t>燕麥飯</t>
  </si>
  <si>
    <t>CAS雞胸丁</t>
  </si>
  <si>
    <t>CAS肉角</t>
  </si>
  <si>
    <t>木耳片</t>
    <phoneticPr fontId="5" type="noConversion"/>
  </si>
  <si>
    <t>紅K絲</t>
  </si>
  <si>
    <t>g</t>
    <phoneticPr fontId="5" type="noConversion"/>
  </si>
  <si>
    <t>CAS液蛋</t>
  </si>
  <si>
    <t>黃金柳葉魚</t>
  </si>
  <si>
    <t>飄香滷味</t>
    <phoneticPr fontId="5" type="noConversion"/>
  </si>
  <si>
    <t>副菜</t>
    <phoneticPr fontId="5" type="noConversion"/>
  </si>
  <si>
    <t>1/4豆干</t>
  </si>
  <si>
    <t>有機蔬菜</t>
    <phoneticPr fontId="5" type="noConversion"/>
  </si>
  <si>
    <t>蘿蔓</t>
    <phoneticPr fontId="5" type="noConversion"/>
  </si>
  <si>
    <t>木耳絲</t>
  </si>
  <si>
    <t>白飯</t>
    <phoneticPr fontId="5" type="noConversion"/>
  </si>
  <si>
    <r>
      <rPr>
        <sz val="12"/>
        <color theme="1"/>
        <rFont val="新細明體"/>
        <family val="2"/>
        <charset val="136"/>
        <scheme val="minor"/>
      </rPr>
      <t>糙米飯</t>
    </r>
  </si>
  <si>
    <r>
      <rPr>
        <sz val="12"/>
        <color theme="1"/>
        <rFont val="新細明體"/>
        <family val="2"/>
        <charset val="136"/>
        <scheme val="minor"/>
      </rPr>
      <t>白米</t>
    </r>
  </si>
  <si>
    <r>
      <rPr>
        <sz val="12"/>
        <color theme="1"/>
        <rFont val="新細明體"/>
        <family val="2"/>
        <charset val="136"/>
        <scheme val="minor"/>
      </rPr>
      <t>雜糧飯</t>
    </r>
  </si>
  <si>
    <t>燕麥粒</t>
    <phoneticPr fontId="5" type="noConversion"/>
  </si>
  <si>
    <r>
      <rPr>
        <sz val="12"/>
        <color theme="1"/>
        <rFont val="新細明體"/>
        <family val="2"/>
        <charset val="136"/>
        <scheme val="minor"/>
      </rPr>
      <t>糙米</t>
    </r>
  </si>
  <si>
    <r>
      <rPr>
        <sz val="12"/>
        <color theme="1"/>
        <rFont val="新細明體"/>
        <family val="2"/>
        <charset val="136"/>
        <scheme val="minor"/>
      </rPr>
      <t>燕麥粒</t>
    </r>
  </si>
  <si>
    <r>
      <rPr>
        <sz val="12"/>
        <color theme="1"/>
        <rFont val="新細明體"/>
        <family val="2"/>
        <charset val="136"/>
        <scheme val="minor"/>
      </rPr>
      <t>黑糯米</t>
    </r>
  </si>
  <si>
    <t>三杯雞</t>
    <phoneticPr fontId="5" type="noConversion"/>
  </si>
  <si>
    <t>高麗菜絲</t>
  </si>
  <si>
    <t>絞蒜</t>
  </si>
  <si>
    <t>蔥段</t>
  </si>
  <si>
    <t>洋芋粗條</t>
  </si>
  <si>
    <t>蚵白菜</t>
  </si>
  <si>
    <t>CAS絞肉</t>
    <phoneticPr fontId="5" type="noConversion"/>
  </si>
  <si>
    <t>鮮奶</t>
    <phoneticPr fontId="5" type="noConversion"/>
  </si>
  <si>
    <t>九層塔</t>
  </si>
  <si>
    <t>鮮蔬素雞</t>
    <phoneticPr fontId="5" type="noConversion"/>
  </si>
  <si>
    <t>油片絲</t>
  </si>
  <si>
    <t>羅宋湯</t>
    <phoneticPr fontId="5" type="noConversion"/>
  </si>
  <si>
    <t>金針龍骨湯</t>
    <phoneticPr fontId="5" type="noConversion"/>
  </si>
  <si>
    <t>小薏仁</t>
  </si>
  <si>
    <t>蒜末</t>
  </si>
  <si>
    <t>魚露</t>
  </si>
  <si>
    <t>芝麻飯</t>
    <phoneticPr fontId="5" type="noConversion"/>
  </si>
  <si>
    <t>長糯米</t>
  </si>
  <si>
    <t>蝦米</t>
  </si>
  <si>
    <t>洋芋中丁</t>
  </si>
  <si>
    <t>洋蔥片</t>
  </si>
  <si>
    <t>冬瓜大丁</t>
  </si>
  <si>
    <t>蟹味棒</t>
  </si>
  <si>
    <t>昆布白玉湯</t>
    <phoneticPr fontId="5" type="noConversion"/>
  </si>
  <si>
    <t>蘭花干丁</t>
    <phoneticPr fontId="5" type="noConversion"/>
  </si>
  <si>
    <t>腐皮高麗菜</t>
    <phoneticPr fontId="5" type="noConversion"/>
  </si>
  <si>
    <t>玉米高麗</t>
    <phoneticPr fontId="5" type="noConversion"/>
  </si>
  <si>
    <t>CAS盒蛋</t>
  </si>
  <si>
    <t>黑胡椒雞肉</t>
    <phoneticPr fontId="5" type="noConversion"/>
  </si>
  <si>
    <t>洋蔥炒蛋</t>
    <phoneticPr fontId="5" type="noConversion"/>
  </si>
  <si>
    <t>大頭菜龍骨湯</t>
    <phoneticPr fontId="5" type="noConversion"/>
  </si>
  <si>
    <t>紫菜湯</t>
    <phoneticPr fontId="5" type="noConversion"/>
  </si>
  <si>
    <t>蒜味嫩雞</t>
    <phoneticPr fontId="5" type="noConversion"/>
  </si>
  <si>
    <t>洋芋燉肉</t>
    <phoneticPr fontId="5" type="noConversion"/>
  </si>
  <si>
    <t>螞蟻上樹</t>
    <phoneticPr fontId="5" type="noConversion"/>
  </si>
  <si>
    <t>冬瓜湯</t>
    <phoneticPr fontId="5" type="noConversion"/>
  </si>
  <si>
    <t>肉絲豆芽</t>
    <phoneticPr fontId="5" type="noConversion"/>
  </si>
  <si>
    <t>蔬菜羹湯</t>
    <phoneticPr fontId="5" type="noConversion"/>
  </si>
  <si>
    <t>鮮菇蔬菜湯</t>
    <phoneticPr fontId="5" type="noConversion"/>
  </si>
  <si>
    <t>日期</t>
  </si>
  <si>
    <t>星期</t>
  </si>
  <si>
    <t>湯</t>
  </si>
  <si>
    <t>奶類</t>
  </si>
  <si>
    <t>全穀
雜糧
(份)</t>
    <phoneticPr fontId="5" type="noConversion"/>
  </si>
  <si>
    <t>豆魚
蛋肉
(份)</t>
    <phoneticPr fontId="5" type="noConversion"/>
  </si>
  <si>
    <t>蔬菜(份)</t>
  </si>
  <si>
    <t>奶類
(份)</t>
  </si>
  <si>
    <t>油脂類
(份)</t>
  </si>
  <si>
    <t>水果類
(份)</t>
  </si>
  <si>
    <t>熱量(Kcal)</t>
    <phoneticPr fontId="4" type="noConversion"/>
  </si>
  <si>
    <t>鈣含量(mg)</t>
    <phoneticPr fontId="5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</si>
  <si>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</si>
  <si>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</si>
  <si>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</si>
  <si>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</si>
  <si>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</si>
  <si>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★若有任何供餐問題，請向西門國小張幸親營養師連絡，電話:23113519 分機 1105</t>
    <phoneticPr fontId="5" type="noConversion"/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</si>
  <si>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</si>
  <si>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雜糧飯</t>
    </r>
  </si>
  <si>
    <t>香菇油飯+鐵板肉柳+有機蔬菜+扁蒲湯</t>
    <phoneticPr fontId="4" type="noConversion"/>
  </si>
  <si>
    <t>薑燒豬肉</t>
    <phoneticPr fontId="5" type="noConversion"/>
  </si>
  <si>
    <t>綠豆地瓜湯</t>
    <phoneticPr fontId="5" type="noConversion"/>
  </si>
  <si>
    <t>糙米飯</t>
    <phoneticPr fontId="5" type="noConversion"/>
  </si>
  <si>
    <t>*白菜滷</t>
    <phoneticPr fontId="5" type="noConversion"/>
  </si>
  <si>
    <t>鮮奶</t>
    <phoneticPr fontId="5" type="noConversion"/>
  </si>
  <si>
    <t>有機蔬菜</t>
    <phoneticPr fontId="5" type="noConversion"/>
  </si>
  <si>
    <t>四</t>
    <phoneticPr fontId="4" type="noConversion"/>
  </si>
  <si>
    <t>三</t>
    <phoneticPr fontId="4" type="noConversion"/>
  </si>
  <si>
    <t>★本月份提供水果種類為：小蕃茄、芭樂、柳丁、橘子、木瓜、火龍果、香蕉、鳳梨、哈密瓜、香吉士、蘋果等等</t>
    <phoneticPr fontId="5" type="noConversion"/>
  </si>
  <si>
    <t>☆本月份提供有機菜種類為：小松、青江、山菠、廣島、A菜、蘿蔓、美味、黑葉白、小白、菠菜、油菜、小芥等</t>
    <phoneticPr fontId="5" type="noConversion"/>
  </si>
  <si>
    <t>香菇片</t>
    <phoneticPr fontId="5" type="noConversion"/>
  </si>
  <si>
    <t>豆芽菜</t>
    <phoneticPr fontId="5" type="noConversion"/>
  </si>
  <si>
    <t>豆干小丁</t>
    <phoneticPr fontId="5" type="noConversion"/>
  </si>
  <si>
    <t>高麗菜片</t>
    <phoneticPr fontId="5" type="noConversion"/>
  </si>
  <si>
    <t>洋蔥小丁</t>
    <phoneticPr fontId="5" type="noConversion"/>
  </si>
  <si>
    <t>紅K片</t>
    <phoneticPr fontId="5" type="noConversion"/>
  </si>
  <si>
    <t>高麗菜切</t>
    <phoneticPr fontId="5" type="noConversion"/>
  </si>
  <si>
    <t>筍丁</t>
    <phoneticPr fontId="5" type="noConversion"/>
  </si>
  <si>
    <t>絞蒜、蔥末</t>
    <phoneticPr fontId="5" type="noConversion"/>
  </si>
  <si>
    <t>乾香菇絲、紅蔥末</t>
    <phoneticPr fontId="5" type="noConversion"/>
  </si>
  <si>
    <t>副菜</t>
    <phoneticPr fontId="5" type="noConversion"/>
  </si>
  <si>
    <t>Qrcode洋蔥絲</t>
    <phoneticPr fontId="5" type="noConversion"/>
  </si>
  <si>
    <t>QRcode高麗菜切</t>
    <phoneticPr fontId="5" type="noConversion"/>
  </si>
  <si>
    <t>白菜滷</t>
    <phoneticPr fontId="5" type="noConversion"/>
  </si>
  <si>
    <t>cas三色豆</t>
    <phoneticPr fontId="5" type="noConversion"/>
  </si>
  <si>
    <t>豆干片</t>
    <phoneticPr fontId="5" type="noConversion"/>
  </si>
  <si>
    <t>木耳片</t>
    <phoneticPr fontId="5" type="noConversion"/>
  </si>
  <si>
    <t>cas蛋液</t>
    <phoneticPr fontId="5" type="noConversion"/>
  </si>
  <si>
    <t>CAS玉米粒</t>
    <phoneticPr fontId="5" type="noConversion"/>
  </si>
  <si>
    <t>腐皮捲</t>
    <phoneticPr fontId="5" type="noConversion"/>
  </si>
  <si>
    <t>青菜</t>
    <phoneticPr fontId="5" type="noConversion"/>
  </si>
  <si>
    <t>有機蔬菜切</t>
    <phoneticPr fontId="5" type="noConversion"/>
  </si>
  <si>
    <t>湯品</t>
    <phoneticPr fontId="5" type="noConversion"/>
  </si>
  <si>
    <t>綠豆</t>
    <phoneticPr fontId="5" type="noConversion"/>
  </si>
  <si>
    <t>地瓜小丁</t>
    <phoneticPr fontId="5" type="noConversion"/>
  </si>
  <si>
    <t>cas龍骨</t>
    <phoneticPr fontId="5" type="noConversion"/>
  </si>
  <si>
    <t>薑絲</t>
    <phoneticPr fontId="5" type="noConversion"/>
  </si>
  <si>
    <t>CAS龍骨</t>
    <phoneticPr fontId="5" type="noConversion"/>
  </si>
  <si>
    <t>g</t>
    <phoneticPr fontId="5" type="noConversion"/>
  </si>
  <si>
    <t>洋蔥絲</t>
    <phoneticPr fontId="5" type="noConversion"/>
  </si>
  <si>
    <t>CAS魚丁</t>
    <phoneticPr fontId="5" type="noConversion"/>
  </si>
  <si>
    <t>CAS雞胸丁</t>
    <phoneticPr fontId="5" type="noConversion"/>
  </si>
  <si>
    <t>洋芋中丁</t>
    <phoneticPr fontId="5" type="noConversion"/>
  </si>
  <si>
    <t>南瓜中丁-去皮</t>
    <phoneticPr fontId="5" type="noConversion"/>
  </si>
  <si>
    <t>豆干中丁</t>
    <phoneticPr fontId="5" type="noConversion"/>
  </si>
  <si>
    <t>紅K中丁</t>
    <phoneticPr fontId="5" type="noConversion"/>
  </si>
  <si>
    <t>蕃茄中丁</t>
    <phoneticPr fontId="5" type="noConversion"/>
  </si>
  <si>
    <t>芹菜段</t>
    <phoneticPr fontId="5" type="noConversion"/>
  </si>
  <si>
    <t>小餐包</t>
    <phoneticPr fontId="5" type="noConversion"/>
  </si>
  <si>
    <t>pc</t>
    <phoneticPr fontId="5" type="noConversion"/>
  </si>
  <si>
    <t>QRcode豆芽菜</t>
    <phoneticPr fontId="5" type="noConversion"/>
  </si>
  <si>
    <t>紅k絲</t>
    <phoneticPr fontId="5" type="noConversion"/>
  </si>
  <si>
    <t>CAS肉絲</t>
    <phoneticPr fontId="5" type="noConversion"/>
  </si>
  <si>
    <t>木耳絲</t>
    <phoneticPr fontId="5" type="noConversion"/>
  </si>
  <si>
    <t>芹香蘿蔔湯</t>
    <phoneticPr fontId="5" type="noConversion"/>
  </si>
  <si>
    <t>CAS盒蛋</t>
    <phoneticPr fontId="5" type="noConversion"/>
  </si>
  <si>
    <t>瓶</t>
    <phoneticPr fontId="5" type="noConversion"/>
  </si>
  <si>
    <t>豆干四丁</t>
    <phoneticPr fontId="5" type="noConversion"/>
  </si>
  <si>
    <t>大頭菜龍骨湯</t>
    <phoneticPr fontId="5" type="noConversion"/>
  </si>
  <si>
    <t>冬粉</t>
    <phoneticPr fontId="5" type="noConversion"/>
  </si>
  <si>
    <t>大白菜絲</t>
    <phoneticPr fontId="5" type="noConversion"/>
  </si>
  <si>
    <t>紅K小丁</t>
    <phoneticPr fontId="5" type="noConversion"/>
  </si>
  <si>
    <t xml:space="preserve">備註:1.食物供應份量計算以教育部公告午餐基準為準   
          2.食物份量計算以教育部公告食物份量為主   
          3.鈣質含量以台灣地區食品資料庫資料為主
          4.魚類以實際測得收縮率為主    </t>
    <phoneticPr fontId="5" type="noConversion"/>
  </si>
  <si>
    <t>*塔香打拋肉</t>
    <phoneticPr fontId="5" type="noConversion"/>
  </si>
  <si>
    <t>高麗什錦</t>
    <phoneticPr fontId="5" type="noConversion"/>
  </si>
  <si>
    <t>彩繪蒸蛋</t>
    <phoneticPr fontId="5" type="noConversion"/>
  </si>
  <si>
    <t>有機蔬菜</t>
    <phoneticPr fontId="5" type="noConversion"/>
  </si>
  <si>
    <t>螞蟻上樹</t>
    <phoneticPr fontId="5" type="noConversion"/>
  </si>
  <si>
    <t>有機蔬菜</t>
    <phoneticPr fontId="5" type="noConversion"/>
  </si>
  <si>
    <t>味噌野菜湯</t>
    <phoneticPr fontId="5" type="noConversion"/>
  </si>
  <si>
    <t>#香酥柳葉魚3尾</t>
    <phoneticPr fontId="5" type="noConversion"/>
  </si>
  <si>
    <t>五</t>
    <phoneticPr fontId="4" type="noConversion"/>
  </si>
  <si>
    <t>什錦蛋炒飯+鮮蔬肉片+青江菜+榨菜粉絲湯</t>
    <phoneticPr fontId="4" type="noConversion"/>
  </si>
  <si>
    <t>鮮奶</t>
    <phoneticPr fontId="5" type="noConversion"/>
  </si>
  <si>
    <t>#海苔香酥魚片</t>
    <phoneticPr fontId="5" type="noConversion"/>
  </si>
  <si>
    <t>飄香滷味</t>
    <phoneticPr fontId="5" type="noConversion"/>
  </si>
  <si>
    <t>冬瓜薏仁湯</t>
    <phoneticPr fontId="5" type="noConversion"/>
  </si>
  <si>
    <t>花瓜雞</t>
    <phoneticPr fontId="5" type="noConversion"/>
  </si>
  <si>
    <t>*家常豆腐</t>
    <phoneticPr fontId="5" type="noConversion"/>
  </si>
  <si>
    <t>蕃茄洋蔥湯</t>
    <phoneticPr fontId="5" type="noConversion"/>
  </si>
  <si>
    <t>*葡國雞丁</t>
    <phoneticPr fontId="5" type="noConversion"/>
  </si>
  <si>
    <t>翡翠蒸蛋</t>
    <phoneticPr fontId="5" type="noConversion"/>
  </si>
  <si>
    <t>照燒豬排</t>
    <phoneticPr fontId="5" type="noConversion"/>
  </si>
  <si>
    <t>芹香銀芽</t>
    <phoneticPr fontId="5" type="noConversion"/>
  </si>
  <si>
    <t>日式味噌豆腐湯</t>
    <phoneticPr fontId="5" type="noConversion"/>
  </si>
  <si>
    <t>一</t>
    <phoneticPr fontId="4" type="noConversion"/>
  </si>
  <si>
    <t>大頭菜湯</t>
    <phoneticPr fontId="5" type="noConversion"/>
  </si>
  <si>
    <t>二</t>
    <phoneticPr fontId="4" type="noConversion"/>
  </si>
  <si>
    <t>蒜泥白肉</t>
    <phoneticPr fontId="5" type="noConversion"/>
  </si>
  <si>
    <t>蟹絲花椰</t>
    <phoneticPr fontId="5" type="noConversion"/>
  </si>
  <si>
    <t>紅豆燕麥湯</t>
    <phoneticPr fontId="5" type="noConversion"/>
  </si>
  <si>
    <t>燕麥飯</t>
    <phoneticPr fontId="5" type="noConversion"/>
  </si>
  <si>
    <t>紅燒排骨</t>
    <phoneticPr fontId="5" type="noConversion"/>
  </si>
  <si>
    <t>干片高麗菜</t>
    <phoneticPr fontId="5" type="noConversion"/>
  </si>
  <si>
    <t>黃瓜龍骨湯</t>
    <phoneticPr fontId="5" type="noConversion"/>
  </si>
  <si>
    <t>#鹹酥雞</t>
    <phoneticPr fontId="5" type="noConversion"/>
  </si>
  <si>
    <t>*開陽白菜</t>
    <phoneticPr fontId="5" type="noConversion"/>
  </si>
  <si>
    <t>青菜豆腐湯</t>
    <phoneticPr fontId="5" type="noConversion"/>
  </si>
  <si>
    <t>糖醋魚丁</t>
    <phoneticPr fontId="5" type="noConversion"/>
  </si>
  <si>
    <t>銀蘿燒油腐</t>
    <phoneticPr fontId="5" type="noConversion"/>
  </si>
  <si>
    <t>A菜</t>
    <phoneticPr fontId="5" type="noConversion"/>
  </si>
  <si>
    <t>*大滷湯</t>
    <phoneticPr fontId="5" type="noConversion"/>
  </si>
  <si>
    <t>糙米飯</t>
    <phoneticPr fontId="5" type="noConversion"/>
  </si>
  <si>
    <t>古早味燒肉</t>
    <phoneticPr fontId="5" type="noConversion"/>
  </si>
  <si>
    <t>豆芽什錦</t>
    <phoneticPr fontId="5" type="noConversion"/>
  </si>
  <si>
    <t>#香酥烏魚</t>
    <phoneticPr fontId="5" type="noConversion"/>
  </si>
  <si>
    <t>義式蕃茄燉雞</t>
    <phoneticPr fontId="5" type="noConversion"/>
  </si>
  <si>
    <t>洋芋滑絲</t>
    <phoneticPr fontId="5" type="noConversion"/>
  </si>
  <si>
    <t>蘿蔔龍骨湯</t>
    <phoneticPr fontId="5" type="noConversion"/>
  </si>
  <si>
    <t>四</t>
    <phoneticPr fontId="4" type="noConversion"/>
  </si>
  <si>
    <t>*香菇肉燥</t>
    <phoneticPr fontId="5" type="noConversion"/>
  </si>
  <si>
    <t>五</t>
    <phoneticPr fontId="4" type="noConversion"/>
  </si>
  <si>
    <t>茄汁義大利麵+滷翅小腿2隻+小餐包+蚵白菜+*玉米濃湯</t>
    <phoneticPr fontId="5" type="noConversion"/>
  </si>
  <si>
    <t>一</t>
    <phoneticPr fontId="4" type="noConversion"/>
  </si>
  <si>
    <t>#芝麻唐揚雞</t>
    <phoneticPr fontId="5" type="noConversion"/>
  </si>
  <si>
    <t>*黃瓜什錦</t>
    <phoneticPr fontId="5" type="noConversion"/>
  </si>
  <si>
    <t>蔬菜炒麵+什錦滷蛋+小餐包+有機蔬菜+芹香蘿蔔湯</t>
    <phoneticPr fontId="5" type="noConversion"/>
  </si>
  <si>
    <r>
      <t>★菜單及每日食材明細，公佈於西門午餐群組網頁，網址：</t>
    </r>
    <r>
      <rPr>
        <sz val="8"/>
        <rFont val="標楷體"/>
        <family val="4"/>
        <charset val="136"/>
      </rPr>
      <t>http://tw.class.urlifelinks.com/class/?csid=css000000030531</t>
    </r>
    <phoneticPr fontId="5" type="noConversion"/>
  </si>
  <si>
    <t>☆3月31日為響應環保減碳，當日為無肉日蔬食餐。本群組另有供應素食餐點，歡迎訂購☆本廚房全面使用非基因改造食品</t>
    <phoneticPr fontId="5" type="noConversion"/>
  </si>
  <si>
    <t>★打#菜色為油炸菜色、打*菜色為勾芡菜色   ★鮮奶請於當日午餐時間飲用完畢，不建議隔餐食用</t>
    <phoneticPr fontId="5" type="noConversion"/>
  </si>
  <si>
    <t>☆若班級菜量不足時，可到備品區補充，並請反應給廚房工作人員</t>
    <phoneticPr fontId="5" type="noConversion"/>
  </si>
  <si>
    <t>★若有任何供餐問題，請向西門國小張幸親營養師連絡，電話:23113519 分機 1105</t>
    <phoneticPr fontId="5" type="noConversion"/>
  </si>
  <si>
    <t>主食</t>
    <phoneticPr fontId="5" type="noConversion"/>
  </si>
  <si>
    <t>g</t>
    <phoneticPr fontId="5" type="noConversion"/>
  </si>
  <si>
    <t>主食</t>
    <phoneticPr fontId="5" type="noConversion"/>
  </si>
  <si>
    <t>什錦蛋炒飯</t>
  </si>
  <si>
    <t>CAS絞肉</t>
  </si>
  <si>
    <t>高麗菜細切</t>
  </si>
  <si>
    <t>cas三色豆</t>
  </si>
  <si>
    <t>蔥末</t>
  </si>
  <si>
    <t>cas液蛋</t>
  </si>
  <si>
    <t>主菜</t>
    <phoneticPr fontId="5" type="noConversion"/>
  </si>
  <si>
    <t>塔香打拋肉</t>
    <phoneticPr fontId="5" type="noConversion"/>
  </si>
  <si>
    <t>CAS絞肉</t>
    <phoneticPr fontId="5" type="noConversion"/>
  </si>
  <si>
    <t>主菜</t>
    <phoneticPr fontId="5" type="noConversion"/>
  </si>
  <si>
    <t>蒜味嫩雞</t>
    <phoneticPr fontId="5" type="noConversion"/>
  </si>
  <si>
    <t>CAS雞胸丁</t>
    <phoneticPr fontId="5" type="noConversion"/>
  </si>
  <si>
    <t>洋芋燉肉</t>
    <phoneticPr fontId="5" type="noConversion"/>
  </si>
  <si>
    <r>
      <t>cas</t>
    </r>
    <r>
      <rPr>
        <sz val="14"/>
        <color theme="1"/>
        <rFont val="細明體"/>
        <family val="3"/>
        <charset val="136"/>
      </rPr>
      <t>肉角</t>
    </r>
    <phoneticPr fontId="5" type="noConversion"/>
  </si>
  <si>
    <t>肉絲豆芽</t>
    <phoneticPr fontId="5" type="noConversion"/>
  </si>
  <si>
    <t>鮮蔬肉片</t>
    <phoneticPr fontId="5" type="noConversion"/>
  </si>
  <si>
    <t>cas肉片</t>
    <phoneticPr fontId="5" type="noConversion"/>
  </si>
  <si>
    <t>白k小丁</t>
    <phoneticPr fontId="5" type="noConversion"/>
  </si>
  <si>
    <t>CAS青花菜</t>
    <phoneticPr fontId="5" type="noConversion"/>
  </si>
  <si>
    <t>CAS白花菜</t>
    <phoneticPr fontId="5" type="noConversion"/>
  </si>
  <si>
    <t>紅k片</t>
    <phoneticPr fontId="5" type="noConversion"/>
  </si>
  <si>
    <t>香菇絲</t>
    <phoneticPr fontId="5" type="noConversion"/>
  </si>
  <si>
    <t>彩椒片</t>
    <phoneticPr fontId="5" type="noConversion"/>
  </si>
  <si>
    <t>辣椒末</t>
    <phoneticPr fontId="5" type="noConversion"/>
  </si>
  <si>
    <t>高麗什錦</t>
    <phoneticPr fontId="5" type="noConversion"/>
  </si>
  <si>
    <t>Qrcode高麗菜切</t>
    <phoneticPr fontId="5" type="noConversion"/>
  </si>
  <si>
    <t>彩繪蒸蛋</t>
    <phoneticPr fontId="5" type="noConversion"/>
  </si>
  <si>
    <t>CAS液蛋</t>
    <phoneticPr fontId="5" type="noConversion"/>
  </si>
  <si>
    <t>螞蟻上樹</t>
    <phoneticPr fontId="5" type="noConversion"/>
  </si>
  <si>
    <t>香酥柳葉魚3尾</t>
    <phoneticPr fontId="5" type="noConversion"/>
  </si>
  <si>
    <t>p</t>
    <phoneticPr fontId="5" type="noConversion"/>
  </si>
  <si>
    <t>玉米粒</t>
    <phoneticPr fontId="5" type="noConversion"/>
  </si>
  <si>
    <t>油菜末</t>
    <phoneticPr fontId="5" type="noConversion"/>
  </si>
  <si>
    <t>CAS絞肉</t>
    <phoneticPr fontId="5" type="noConversion"/>
  </si>
  <si>
    <t>紅k末</t>
    <phoneticPr fontId="5" type="noConversion"/>
  </si>
  <si>
    <t>油片絲</t>
    <phoneticPr fontId="5" type="noConversion"/>
  </si>
  <si>
    <t>西芹片</t>
    <phoneticPr fontId="5" type="noConversion"/>
  </si>
  <si>
    <t>青江菜</t>
    <phoneticPr fontId="5" type="noConversion"/>
  </si>
  <si>
    <t>青江菜切</t>
    <phoneticPr fontId="5" type="noConversion"/>
  </si>
  <si>
    <t>紫菜湯</t>
    <phoneticPr fontId="5" type="noConversion"/>
  </si>
  <si>
    <t>紫菜-無沙</t>
    <phoneticPr fontId="5" type="noConversion"/>
  </si>
  <si>
    <t>冬瓜湯</t>
    <phoneticPr fontId="5" type="noConversion"/>
  </si>
  <si>
    <t>冬瓜中丁</t>
    <phoneticPr fontId="5" type="noConversion"/>
  </si>
  <si>
    <t>白K片</t>
    <phoneticPr fontId="5" type="noConversion"/>
  </si>
  <si>
    <t>大頭菜片</t>
    <phoneticPr fontId="5" type="noConversion"/>
  </si>
  <si>
    <t>榨菜粉絲湯</t>
    <phoneticPr fontId="5" type="noConversion"/>
  </si>
  <si>
    <t>榨菜絲</t>
    <phoneticPr fontId="5" type="noConversion"/>
  </si>
  <si>
    <t>金針菇段</t>
    <phoneticPr fontId="5" type="noConversion"/>
  </si>
  <si>
    <t>乾海芽</t>
    <phoneticPr fontId="5" type="noConversion"/>
  </si>
  <si>
    <t>份</t>
    <phoneticPr fontId="5" type="noConversion"/>
  </si>
  <si>
    <t>香菇油飯</t>
    <phoneticPr fontId="4" type="noConversion"/>
  </si>
  <si>
    <t>帶皮熟花生</t>
    <phoneticPr fontId="5" type="noConversion"/>
  </si>
  <si>
    <t>乾香菇絲</t>
    <phoneticPr fontId="5" type="noConversion"/>
  </si>
  <si>
    <t>香菇絲</t>
    <phoneticPr fontId="5" type="noConversion"/>
  </si>
  <si>
    <t>紅蔥末</t>
    <phoneticPr fontId="5" type="noConversion"/>
  </si>
  <si>
    <r>
      <t>cas</t>
    </r>
    <r>
      <rPr>
        <sz val="14"/>
        <color theme="1"/>
        <rFont val="細明體"/>
        <family val="3"/>
        <charset val="136"/>
      </rPr>
      <t>肉絲</t>
    </r>
    <phoneticPr fontId="5" type="noConversion"/>
  </si>
  <si>
    <t>海苔香酥魚片</t>
    <phoneticPr fontId="5" type="noConversion"/>
  </si>
  <si>
    <t>CAS魚片</t>
    <phoneticPr fontId="5" type="noConversion"/>
  </si>
  <si>
    <t>鐵板肉柳</t>
    <phoneticPr fontId="5" type="noConversion"/>
  </si>
  <si>
    <t>CAS肉柳</t>
    <phoneticPr fontId="5" type="noConversion"/>
  </si>
  <si>
    <t>花瓜雞</t>
    <phoneticPr fontId="5" type="noConversion"/>
  </si>
  <si>
    <t>葡國雞丁</t>
    <phoneticPr fontId="5" type="noConversion"/>
  </si>
  <si>
    <t>照燒豬排</t>
    <phoneticPr fontId="5" type="noConversion"/>
  </si>
  <si>
    <t>CAS肉排</t>
    <phoneticPr fontId="5" type="noConversion"/>
  </si>
  <si>
    <t>海苔粉</t>
    <phoneticPr fontId="5" type="noConversion"/>
  </si>
  <si>
    <t>Qrcode豆芽菜</t>
    <phoneticPr fontId="5" type="noConversion"/>
  </si>
  <si>
    <t>冬瓜中丁</t>
    <phoneticPr fontId="5" type="noConversion"/>
  </si>
  <si>
    <t>洋蔥中丁</t>
    <phoneticPr fontId="5" type="noConversion"/>
  </si>
  <si>
    <t>薑末</t>
    <phoneticPr fontId="5" type="noConversion"/>
  </si>
  <si>
    <t>白芝麻</t>
    <phoneticPr fontId="5" type="noConversion"/>
  </si>
  <si>
    <t>筍片</t>
    <phoneticPr fontId="5" type="noConversion"/>
  </si>
  <si>
    <t>花瓜條-高品味農產行</t>
    <phoneticPr fontId="5" type="noConversion"/>
  </si>
  <si>
    <t>洋芋中丁</t>
    <phoneticPr fontId="5" type="noConversion"/>
  </si>
  <si>
    <t>蔥段</t>
    <phoneticPr fontId="5" type="noConversion"/>
  </si>
  <si>
    <t>奶粉</t>
    <phoneticPr fontId="5" type="noConversion"/>
  </si>
  <si>
    <t>薑片</t>
    <phoneticPr fontId="5" type="noConversion"/>
  </si>
  <si>
    <t>飄香滷味</t>
    <phoneticPr fontId="5" type="noConversion"/>
  </si>
  <si>
    <t>QRcode白K中丁</t>
    <phoneticPr fontId="5" type="noConversion"/>
  </si>
  <si>
    <t>副菜</t>
    <phoneticPr fontId="5" type="noConversion"/>
  </si>
  <si>
    <t>家常豆腐</t>
    <phoneticPr fontId="5" type="noConversion"/>
  </si>
  <si>
    <t>薄豆腐絲</t>
    <phoneticPr fontId="5" type="noConversion"/>
  </si>
  <si>
    <t>翡翠蒸蛋</t>
    <phoneticPr fontId="5" type="noConversion"/>
  </si>
  <si>
    <t>芹香銀芽</t>
    <phoneticPr fontId="5" type="noConversion"/>
  </si>
  <si>
    <t>QRcode豆芽菜</t>
    <phoneticPr fontId="5" type="noConversion"/>
  </si>
  <si>
    <t>青江菜末</t>
    <phoneticPr fontId="5" type="noConversion"/>
  </si>
  <si>
    <t>芹菜段</t>
    <phoneticPr fontId="5" type="noConversion"/>
  </si>
  <si>
    <t>海帶結</t>
    <phoneticPr fontId="5" type="noConversion"/>
  </si>
  <si>
    <t>cas絞肉</t>
    <phoneticPr fontId="5" type="noConversion"/>
  </si>
  <si>
    <t>木耳絲</t>
    <phoneticPr fontId="5" type="noConversion"/>
  </si>
  <si>
    <t>甜條</t>
    <phoneticPr fontId="5" type="noConversion"/>
  </si>
  <si>
    <t>絞蒜</t>
    <phoneticPr fontId="5" type="noConversion"/>
  </si>
  <si>
    <t>紅K片</t>
    <phoneticPr fontId="5" type="noConversion"/>
  </si>
  <si>
    <t>香菇片5g</t>
    <phoneticPr fontId="5" type="noConversion"/>
  </si>
  <si>
    <t>玉米筍片</t>
    <phoneticPr fontId="5" type="noConversion"/>
  </si>
  <si>
    <t>青菜</t>
    <phoneticPr fontId="5" type="noConversion"/>
  </si>
  <si>
    <t>蘿蔓</t>
    <phoneticPr fontId="5" type="noConversion"/>
  </si>
  <si>
    <t>蘿蔓切</t>
    <phoneticPr fontId="5" type="noConversion"/>
  </si>
  <si>
    <t>冬瓜薏仁湯</t>
    <phoneticPr fontId="5" type="noConversion"/>
  </si>
  <si>
    <t>湯品</t>
    <phoneticPr fontId="5" type="noConversion"/>
  </si>
  <si>
    <t>扁蒲湯</t>
    <phoneticPr fontId="5" type="noConversion"/>
  </si>
  <si>
    <t>扁蒲粗條</t>
    <phoneticPr fontId="5" type="noConversion"/>
  </si>
  <si>
    <t>蕃茄洋蔥湯</t>
    <phoneticPr fontId="5" type="noConversion"/>
  </si>
  <si>
    <t>昆布白玉湯</t>
    <phoneticPr fontId="5" type="noConversion"/>
  </si>
  <si>
    <t>白K小丁</t>
    <phoneticPr fontId="5" type="noConversion"/>
  </si>
  <si>
    <t>日式味噌豆腐湯</t>
    <phoneticPr fontId="5" type="noConversion"/>
  </si>
  <si>
    <t>板豆腐絲</t>
    <phoneticPr fontId="5" type="noConversion"/>
  </si>
  <si>
    <t>昆布</t>
    <phoneticPr fontId="5" type="noConversion"/>
  </si>
  <si>
    <t>白K片</t>
    <phoneticPr fontId="5" type="noConversion"/>
  </si>
  <si>
    <t>瓶</t>
    <phoneticPr fontId="5" type="noConversion"/>
  </si>
  <si>
    <t>白飯</t>
    <phoneticPr fontId="5" type="noConversion"/>
  </si>
  <si>
    <t>芝麻飯</t>
    <phoneticPr fontId="5" type="noConversion"/>
  </si>
  <si>
    <t>白米</t>
    <phoneticPr fontId="5" type="noConversion"/>
  </si>
  <si>
    <t>熟黑芝麻</t>
    <phoneticPr fontId="5" type="noConversion"/>
  </si>
  <si>
    <t>燕麥粒</t>
    <phoneticPr fontId="5" type="noConversion"/>
  </si>
  <si>
    <t>g</t>
    <phoneticPr fontId="5" type="noConversion"/>
  </si>
  <si>
    <t>g</t>
    <phoneticPr fontId="5" type="noConversion"/>
  </si>
  <si>
    <t>三杯雞</t>
    <phoneticPr fontId="5" type="noConversion"/>
  </si>
  <si>
    <t>紅燒排骨</t>
    <phoneticPr fontId="5" type="noConversion"/>
  </si>
  <si>
    <t>主菜</t>
    <phoneticPr fontId="5" type="noConversion"/>
  </si>
  <si>
    <t>鹹酥雞</t>
    <phoneticPr fontId="5" type="noConversion"/>
  </si>
  <si>
    <t>糖醋魚丁</t>
    <phoneticPr fontId="5" type="noConversion"/>
  </si>
  <si>
    <t>麵腸切片</t>
    <phoneticPr fontId="5" type="noConversion"/>
  </si>
  <si>
    <t>玉米筍切</t>
    <phoneticPr fontId="5" type="noConversion"/>
  </si>
  <si>
    <t>杏鮑菇滾刀塊</t>
    <phoneticPr fontId="5" type="noConversion"/>
  </si>
  <si>
    <t>蒜片</t>
    <phoneticPr fontId="5" type="noConversion"/>
  </si>
  <si>
    <t>九層塔</t>
    <phoneticPr fontId="5" type="noConversion"/>
  </si>
  <si>
    <t>薑片</t>
    <phoneticPr fontId="5" type="noConversion"/>
  </si>
  <si>
    <t>鮮蔬素雞</t>
    <phoneticPr fontId="5" type="noConversion"/>
  </si>
  <si>
    <t>Qrcode高麗菜片</t>
    <phoneticPr fontId="5" type="noConversion"/>
  </si>
  <si>
    <t>蟹絲花椰</t>
    <phoneticPr fontId="5" type="noConversion"/>
  </si>
  <si>
    <t>cas白花椰</t>
    <phoneticPr fontId="5" type="noConversion"/>
  </si>
  <si>
    <t>開陽白菜</t>
    <phoneticPr fontId="5" type="noConversion"/>
  </si>
  <si>
    <t>Qrcode大白菜片</t>
    <phoneticPr fontId="5" type="noConversion"/>
  </si>
  <si>
    <t>銀蘿燒油腐</t>
    <phoneticPr fontId="5" type="noConversion"/>
  </si>
  <si>
    <t>Qrcode白K中丁</t>
    <phoneticPr fontId="5" type="noConversion"/>
  </si>
  <si>
    <t>素雞切片</t>
    <phoneticPr fontId="5" type="noConversion"/>
  </si>
  <si>
    <t>cas青花椰</t>
    <phoneticPr fontId="5" type="noConversion"/>
  </si>
  <si>
    <t>油腐中丁</t>
    <phoneticPr fontId="5" type="noConversion"/>
  </si>
  <si>
    <t>cas玉米粒</t>
    <phoneticPr fontId="5" type="noConversion"/>
  </si>
  <si>
    <t>蝦米</t>
    <phoneticPr fontId="5" type="noConversion"/>
  </si>
  <si>
    <t>柳松菇</t>
    <phoneticPr fontId="5" type="noConversion"/>
  </si>
  <si>
    <t>A菜切</t>
    <phoneticPr fontId="5" type="noConversion"/>
  </si>
  <si>
    <t>大頭菜中丁</t>
    <phoneticPr fontId="5" type="noConversion"/>
  </si>
  <si>
    <t>紅豆燕麥湯</t>
    <phoneticPr fontId="5" type="noConversion"/>
  </si>
  <si>
    <t>紅豆</t>
    <phoneticPr fontId="5" type="noConversion"/>
  </si>
  <si>
    <t>大黃瓜大丁</t>
    <phoneticPr fontId="5" type="noConversion"/>
  </si>
  <si>
    <t>小白菜切</t>
    <phoneticPr fontId="5" type="noConversion"/>
  </si>
  <si>
    <t>大滷湯</t>
    <phoneticPr fontId="5" type="noConversion"/>
  </si>
  <si>
    <t>燕麥</t>
    <phoneticPr fontId="5" type="noConversion"/>
  </si>
  <si>
    <t>筍絲</t>
    <phoneticPr fontId="5" type="noConversion"/>
  </si>
  <si>
    <t>茄汁義大利麵</t>
    <phoneticPr fontId="5" type="noConversion"/>
  </si>
  <si>
    <t>三色麵</t>
    <phoneticPr fontId="5" type="noConversion"/>
  </si>
  <si>
    <t>洋蔥小丁</t>
    <phoneticPr fontId="5" type="noConversion"/>
  </si>
  <si>
    <t>cas三色豆</t>
    <phoneticPr fontId="5" type="noConversion"/>
  </si>
  <si>
    <t>蕃茄小丁</t>
    <phoneticPr fontId="5" type="noConversion"/>
  </si>
  <si>
    <t>CAS絞肉5g</t>
    <phoneticPr fontId="5" type="noConversion"/>
  </si>
  <si>
    <t>高麗菜絲</t>
    <phoneticPr fontId="5" type="noConversion"/>
  </si>
  <si>
    <t>古早味燒肉</t>
    <phoneticPr fontId="5" type="noConversion"/>
  </si>
  <si>
    <t>CAS肉角</t>
    <phoneticPr fontId="5" type="noConversion"/>
  </si>
  <si>
    <t>香酥烏魚</t>
    <phoneticPr fontId="5" type="noConversion"/>
  </si>
  <si>
    <t>cas去皮去骨烏魚</t>
    <phoneticPr fontId="5" type="noConversion"/>
  </si>
  <si>
    <t>義式蕃茄燉雞</t>
    <phoneticPr fontId="5" type="noConversion"/>
  </si>
  <si>
    <t>香菇肉燥</t>
    <phoneticPr fontId="5" type="noConversion"/>
  </si>
  <si>
    <t>滷翅小腿2隻</t>
    <phoneticPr fontId="5" type="noConversion"/>
  </si>
  <si>
    <t>CAS翅小腿</t>
    <phoneticPr fontId="5" type="noConversion"/>
  </si>
  <si>
    <t>白K中丁</t>
    <phoneticPr fontId="5" type="noConversion"/>
  </si>
  <si>
    <t>豆干小丁</t>
    <phoneticPr fontId="5" type="noConversion"/>
  </si>
  <si>
    <t>香菇小丁</t>
    <phoneticPr fontId="5" type="noConversion"/>
  </si>
  <si>
    <t>義大利香料</t>
    <phoneticPr fontId="5" type="noConversion"/>
  </si>
  <si>
    <t>乾香菇絲</t>
    <phoneticPr fontId="5" type="noConversion"/>
  </si>
  <si>
    <t>豆芽什錦</t>
    <phoneticPr fontId="5" type="noConversion"/>
  </si>
  <si>
    <t>Qrcode豆芽菜</t>
    <phoneticPr fontId="5" type="noConversion"/>
  </si>
  <si>
    <t>玉米高麗</t>
    <phoneticPr fontId="5" type="noConversion"/>
  </si>
  <si>
    <t>Qrcode高麗菜切</t>
    <phoneticPr fontId="5" type="noConversion"/>
  </si>
  <si>
    <t>洋芋滑絲</t>
    <phoneticPr fontId="5" type="noConversion"/>
  </si>
  <si>
    <t>洋蔥炒蛋</t>
    <phoneticPr fontId="4" type="noConversion"/>
  </si>
  <si>
    <t>cas液蛋</t>
    <phoneticPr fontId="4" type="noConversion"/>
  </si>
  <si>
    <t>Qrcode洋蔥絲</t>
    <phoneticPr fontId="5" type="noConversion"/>
  </si>
  <si>
    <t>QRcode洋蔥絲</t>
    <phoneticPr fontId="4" type="noConversion"/>
  </si>
  <si>
    <t>紅K絲</t>
    <phoneticPr fontId="4" type="noConversion"/>
  </si>
  <si>
    <t>紅k絲</t>
    <phoneticPr fontId="5" type="noConversion"/>
  </si>
  <si>
    <t>有機蔬菜切</t>
    <phoneticPr fontId="5" type="noConversion"/>
  </si>
  <si>
    <t>蚵白菜切</t>
    <phoneticPr fontId="5" type="noConversion"/>
  </si>
  <si>
    <t>羅宋湯</t>
    <phoneticPr fontId="5" type="noConversion"/>
  </si>
  <si>
    <t>蔬菜羹湯</t>
    <phoneticPr fontId="5" type="noConversion"/>
  </si>
  <si>
    <t>玉米濃湯</t>
    <phoneticPr fontId="5" type="noConversion"/>
  </si>
  <si>
    <t>蕃茄大丁</t>
    <phoneticPr fontId="5" type="noConversion"/>
  </si>
  <si>
    <t>紅K絲</t>
    <phoneticPr fontId="5" type="noConversion"/>
  </si>
  <si>
    <t>蔬菜炒麵</t>
    <phoneticPr fontId="5" type="noConversion"/>
  </si>
  <si>
    <t>Qrcode高麗菜絲</t>
    <phoneticPr fontId="5" type="noConversion"/>
  </si>
  <si>
    <t>芝麻唐揚雞</t>
    <phoneticPr fontId="5" type="noConversion"/>
  </si>
  <si>
    <t>什錦滷蛋</t>
    <phoneticPr fontId="5" type="noConversion"/>
  </si>
  <si>
    <t>CAS白煮蛋</t>
    <phoneticPr fontId="5" type="noConversion"/>
  </si>
  <si>
    <t>地瓜中丁</t>
    <phoneticPr fontId="5" type="noConversion"/>
  </si>
  <si>
    <t>蘭花干丁</t>
    <phoneticPr fontId="5" type="noConversion"/>
  </si>
  <si>
    <t>熟白芝麻</t>
    <phoneticPr fontId="5" type="noConversion"/>
  </si>
  <si>
    <t>黃瓜什錦</t>
    <phoneticPr fontId="5" type="noConversion"/>
  </si>
  <si>
    <t>大黃瓜片</t>
    <phoneticPr fontId="5" type="noConversion"/>
  </si>
  <si>
    <t>小餐包</t>
    <phoneticPr fontId="5" type="noConversion"/>
  </si>
  <si>
    <t>pc</t>
    <phoneticPr fontId="5" type="noConversion"/>
  </si>
  <si>
    <t>魚丸</t>
    <phoneticPr fontId="5" type="noConversion"/>
  </si>
  <si>
    <t>魚板絲</t>
    <phoneticPr fontId="5" type="noConversion"/>
  </si>
  <si>
    <t>有機蔬菜</t>
    <phoneticPr fontId="5" type="noConversion"/>
  </si>
  <si>
    <t>鮮菇蔬菜湯</t>
    <phoneticPr fontId="5" type="noConversion"/>
  </si>
  <si>
    <t>白k小丁</t>
    <phoneticPr fontId="5" type="noConversion"/>
  </si>
  <si>
    <t>芹菜末</t>
    <phoneticPr fontId="5" type="noConversion"/>
  </si>
  <si>
    <t>金針菇段</t>
    <phoneticPr fontId="5" type="noConversion"/>
  </si>
  <si>
    <t>鮮奶</t>
    <phoneticPr fontId="5" type="noConversion"/>
  </si>
  <si>
    <t xml:space="preserve">備註:1.食物供應份量計算以教育部公告午餐基準為準   
          2.食物份量計算以教育部公告食物份量為主   
          3.鈣質含量以台灣地區食品資料庫資料為主
          4.魚類以實際測得收縮率為主    </t>
    <phoneticPr fontId="5" type="noConversion"/>
  </si>
  <si>
    <r>
      <t>★菜單及每日食材明細，公佈於西門午餐群組網頁，網址：</t>
    </r>
    <r>
      <rPr>
        <sz val="8"/>
        <rFont val="標楷體"/>
        <family val="4"/>
        <charset val="136"/>
      </rPr>
      <t>http://tw.class.urlifelinks.com/class/?csid=css000000030531</t>
    </r>
    <phoneticPr fontId="5" type="noConversion"/>
  </si>
  <si>
    <t>全穀
雜糧
(份)</t>
    <phoneticPr fontId="5" type="noConversion"/>
  </si>
  <si>
    <t>塔香素肉醬</t>
    <phoneticPr fontId="5" type="noConversion"/>
  </si>
  <si>
    <t>高麗什錦</t>
    <phoneticPr fontId="5" type="noConversion"/>
  </si>
  <si>
    <t>炒四季豆</t>
    <phoneticPr fontId="5" type="noConversion"/>
  </si>
  <si>
    <t>二</t>
    <phoneticPr fontId="4" type="noConversion"/>
  </si>
  <si>
    <t>滷素排骨</t>
    <phoneticPr fontId="5" type="noConversion"/>
  </si>
  <si>
    <t>雙色花椰</t>
    <phoneticPr fontId="5" type="noConversion"/>
  </si>
  <si>
    <t>薑絲冬瓜</t>
    <phoneticPr fontId="5" type="noConversion"/>
  </si>
  <si>
    <t>三</t>
    <phoneticPr fontId="4" type="noConversion"/>
  </si>
  <si>
    <t>洋芋燉素雞</t>
    <phoneticPr fontId="5" type="noConversion"/>
  </si>
  <si>
    <t>蠔油金針菇</t>
    <phoneticPr fontId="5" type="noConversion"/>
  </si>
  <si>
    <t>四</t>
    <phoneticPr fontId="4" type="noConversion"/>
  </si>
  <si>
    <t>海帶素肉</t>
    <phoneticPr fontId="5" type="noConversion"/>
  </si>
  <si>
    <t>炒豆芽</t>
    <phoneticPr fontId="5" type="noConversion"/>
  </si>
  <si>
    <t>炒大頭菜</t>
    <phoneticPr fontId="5" type="noConversion"/>
  </si>
  <si>
    <t>什錦炒飯+滷油豆腐+炒大白菜+青江菜</t>
    <phoneticPr fontId="5" type="noConversion"/>
  </si>
  <si>
    <t>一</t>
    <phoneticPr fontId="4" type="noConversion"/>
  </si>
  <si>
    <t>#海苔干丁</t>
    <phoneticPr fontId="5" type="noConversion"/>
  </si>
  <si>
    <t>*薑絲冬瓜</t>
    <phoneticPr fontId="5" type="noConversion"/>
  </si>
  <si>
    <t>香菇素油飯+滷大溪黑豆乾+炒筍片+炒扁蒲+有機蔬菜</t>
    <phoneticPr fontId="4" type="noConversion"/>
  </si>
  <si>
    <t>滷豆包</t>
    <phoneticPr fontId="5" type="noConversion"/>
  </si>
  <si>
    <t>香菇高麗</t>
    <phoneticPr fontId="5" type="noConversion"/>
  </si>
  <si>
    <t>麻油蘑菇</t>
    <phoneticPr fontId="5" type="noConversion"/>
  </si>
  <si>
    <t>葡國素雞丁</t>
    <phoneticPr fontId="5" type="noConversion"/>
  </si>
  <si>
    <t>三杯杏鮑菇</t>
    <phoneticPr fontId="5" type="noConversion"/>
  </si>
  <si>
    <t>昆布煮白玉</t>
    <phoneticPr fontId="5" type="noConversion"/>
  </si>
  <si>
    <t>五</t>
    <phoneticPr fontId="4" type="noConversion"/>
  </si>
  <si>
    <t>滷百頁結</t>
    <phoneticPr fontId="5" type="noConversion"/>
  </si>
  <si>
    <t>炒甜豆筴</t>
    <phoneticPr fontId="5" type="noConversion"/>
  </si>
  <si>
    <t>白飯</t>
    <phoneticPr fontId="5" type="noConversion"/>
  </si>
  <si>
    <t>三杯麵腸</t>
    <phoneticPr fontId="5" type="noConversion"/>
  </si>
  <si>
    <t>炒大頭菜片</t>
    <phoneticPr fontId="5" type="noConversion"/>
  </si>
  <si>
    <t>芝麻飯</t>
    <phoneticPr fontId="5" type="noConversion"/>
  </si>
  <si>
    <t>滷花干</t>
    <phoneticPr fontId="5" type="noConversion"/>
  </si>
  <si>
    <t>炒茄子</t>
    <phoneticPr fontId="5" type="noConversion"/>
  </si>
  <si>
    <t>炒花椰</t>
    <phoneticPr fontId="5" type="noConversion"/>
  </si>
  <si>
    <t>紅燒素排骨</t>
    <phoneticPr fontId="5" type="noConversion"/>
  </si>
  <si>
    <t>炒大黃瓜</t>
    <phoneticPr fontId="5" type="noConversion"/>
  </si>
  <si>
    <t>有機蔬菜</t>
    <phoneticPr fontId="5" type="noConversion"/>
  </si>
  <si>
    <t>#鹹酥豆干</t>
    <phoneticPr fontId="5" type="noConversion"/>
  </si>
  <si>
    <t>炒大白菜</t>
    <phoneticPr fontId="5" type="noConversion"/>
  </si>
  <si>
    <t>炒大白菜</t>
    <phoneticPr fontId="5" type="noConversion"/>
  </si>
  <si>
    <t>滷香菇</t>
    <phoneticPr fontId="5" type="noConversion"/>
  </si>
  <si>
    <t>五</t>
    <phoneticPr fontId="4" type="noConversion"/>
  </si>
  <si>
    <t>糖醋油腐</t>
    <phoneticPr fontId="5" type="noConversion"/>
  </si>
  <si>
    <t>滷蘿蔔</t>
    <phoneticPr fontId="5" type="noConversion"/>
  </si>
  <si>
    <t>炒筍絲</t>
    <phoneticPr fontId="5" type="noConversion"/>
  </si>
  <si>
    <t>燒素排骨</t>
    <phoneticPr fontId="5" type="noConversion"/>
  </si>
  <si>
    <t>炒木耳</t>
    <phoneticPr fontId="5" type="noConversion"/>
  </si>
  <si>
    <t>#香酥豆腐</t>
    <phoneticPr fontId="5" type="noConversion"/>
  </si>
  <si>
    <t>炒高麗菜</t>
    <phoneticPr fontId="5" type="noConversion"/>
  </si>
  <si>
    <t>炒大頭菜</t>
    <phoneticPr fontId="5" type="noConversion"/>
  </si>
  <si>
    <t>蕃茄豆包</t>
    <phoneticPr fontId="5" type="noConversion"/>
  </si>
  <si>
    <t>炒洋芋</t>
    <phoneticPr fontId="5" type="noConversion"/>
  </si>
  <si>
    <t>*香菇素肉燥</t>
    <phoneticPr fontId="5" type="noConversion"/>
  </si>
  <si>
    <t>紅蔘白菜</t>
    <phoneticPr fontId="5" type="noConversion"/>
  </si>
  <si>
    <t>塔香茄子</t>
    <phoneticPr fontId="5" type="noConversion"/>
  </si>
  <si>
    <t>茄汁義大利麵+滷素棒棒腿2隻+小餐包+炒四季豆+蚵白菜</t>
    <phoneticPr fontId="5" type="noConversion"/>
  </si>
  <si>
    <t>#唐揚素雞</t>
    <phoneticPr fontId="5" type="noConversion"/>
  </si>
  <si>
    <t>蔬菜炒麵+什錦滷味+小餐包+炒甜豆筴+有機蔬菜</t>
    <phoneticPr fontId="5" type="noConversion"/>
  </si>
  <si>
    <t>主食</t>
    <phoneticPr fontId="5" type="noConversion"/>
  </si>
  <si>
    <t>g</t>
    <phoneticPr fontId="5" type="noConversion"/>
  </si>
  <si>
    <t>什錦炒飯</t>
    <phoneticPr fontId="5" type="noConversion"/>
  </si>
  <si>
    <t>蔥末</t>
    <phoneticPr fontId="5" type="noConversion"/>
  </si>
  <si>
    <t>主菜</t>
    <phoneticPr fontId="5" type="noConversion"/>
  </si>
  <si>
    <t>塔香素肉醬</t>
    <phoneticPr fontId="5" type="noConversion"/>
  </si>
  <si>
    <t>素絞肉</t>
    <phoneticPr fontId="5" type="noConversion"/>
  </si>
  <si>
    <t>滷素排骨</t>
    <phoneticPr fontId="5" type="noConversion"/>
  </si>
  <si>
    <t>素排骨</t>
    <phoneticPr fontId="5" type="noConversion"/>
  </si>
  <si>
    <t>洋芋燉素雞</t>
    <phoneticPr fontId="5" type="noConversion"/>
  </si>
  <si>
    <t>素雞切丁</t>
    <phoneticPr fontId="5" type="noConversion"/>
  </si>
  <si>
    <t>海帶素肉</t>
    <phoneticPr fontId="5" type="noConversion"/>
  </si>
  <si>
    <t>滷油豆腐</t>
    <phoneticPr fontId="5" type="noConversion"/>
  </si>
  <si>
    <t>油豆腐丁</t>
    <phoneticPr fontId="5" type="noConversion"/>
  </si>
  <si>
    <t>白k小丁</t>
    <phoneticPr fontId="5" type="noConversion"/>
  </si>
  <si>
    <t>九層塔</t>
    <phoneticPr fontId="5" type="noConversion"/>
  </si>
  <si>
    <t>辣椒末</t>
    <phoneticPr fontId="5" type="noConversion"/>
  </si>
  <si>
    <t>副菜一</t>
    <phoneticPr fontId="5" type="noConversion"/>
  </si>
  <si>
    <t>高麗什錦</t>
    <phoneticPr fontId="5" type="noConversion"/>
  </si>
  <si>
    <t>Qrcode高麗菜切</t>
    <phoneticPr fontId="5" type="noConversion"/>
  </si>
  <si>
    <t>雙色花椰</t>
    <phoneticPr fontId="5" type="noConversion"/>
  </si>
  <si>
    <t>CAS青花菜</t>
    <phoneticPr fontId="5" type="noConversion"/>
  </si>
  <si>
    <t>螞蟻上樹</t>
    <phoneticPr fontId="5" type="noConversion"/>
  </si>
  <si>
    <t>QRcode高麗菜切</t>
    <phoneticPr fontId="5" type="noConversion"/>
  </si>
  <si>
    <t>炒豆芽</t>
    <phoneticPr fontId="5" type="noConversion"/>
  </si>
  <si>
    <t>QRcode豆芽菜</t>
    <phoneticPr fontId="5" type="noConversion"/>
  </si>
  <si>
    <t>g</t>
    <phoneticPr fontId="5" type="noConversion"/>
  </si>
  <si>
    <t>玉米粒</t>
    <phoneticPr fontId="5" type="noConversion"/>
  </si>
  <si>
    <t>CAS白花菜</t>
    <phoneticPr fontId="5" type="noConversion"/>
  </si>
  <si>
    <t>冬粉</t>
    <phoneticPr fontId="5" type="noConversion"/>
  </si>
  <si>
    <t>香菇絲</t>
    <phoneticPr fontId="5" type="noConversion"/>
  </si>
  <si>
    <t>素絞肉</t>
    <phoneticPr fontId="5" type="noConversion"/>
  </si>
  <si>
    <t>西芹片</t>
    <phoneticPr fontId="5" type="noConversion"/>
  </si>
  <si>
    <t>副菜二</t>
    <phoneticPr fontId="5" type="noConversion"/>
  </si>
  <si>
    <t>副菜二</t>
    <phoneticPr fontId="5" type="noConversion"/>
  </si>
  <si>
    <t>炒四季豆</t>
    <phoneticPr fontId="5" type="noConversion"/>
  </si>
  <si>
    <t>四季豆段</t>
    <phoneticPr fontId="5" type="noConversion"/>
  </si>
  <si>
    <t>副菜二</t>
    <phoneticPr fontId="5" type="noConversion"/>
  </si>
  <si>
    <t>蠔油金針菇</t>
    <phoneticPr fontId="5" type="noConversion"/>
  </si>
  <si>
    <t>大白菜絲</t>
    <phoneticPr fontId="5" type="noConversion"/>
  </si>
  <si>
    <t>青菜</t>
    <phoneticPr fontId="5" type="noConversion"/>
  </si>
  <si>
    <t>有機蔬菜切</t>
    <phoneticPr fontId="5" type="noConversion"/>
  </si>
  <si>
    <t>青江菜</t>
    <phoneticPr fontId="5" type="noConversion"/>
  </si>
  <si>
    <t>份</t>
    <phoneticPr fontId="5" type="noConversion"/>
  </si>
  <si>
    <t>瓶</t>
    <phoneticPr fontId="5" type="noConversion"/>
  </si>
  <si>
    <t>香菇素油飯</t>
    <phoneticPr fontId="4" type="noConversion"/>
  </si>
  <si>
    <t>主食</t>
    <phoneticPr fontId="5" type="noConversion"/>
  </si>
  <si>
    <t>海苔干丁</t>
    <phoneticPr fontId="5" type="noConversion"/>
  </si>
  <si>
    <t>滷大溪黑豆乾</t>
    <phoneticPr fontId="5" type="noConversion"/>
  </si>
  <si>
    <t>大溪黑豆乾切片</t>
    <phoneticPr fontId="5" type="noConversion"/>
  </si>
  <si>
    <t>滷豆包</t>
    <phoneticPr fontId="5" type="noConversion"/>
  </si>
  <si>
    <t>豆包不切</t>
    <phoneticPr fontId="5" type="noConversion"/>
  </si>
  <si>
    <t>葡國素雞丁</t>
    <phoneticPr fontId="5" type="noConversion"/>
  </si>
  <si>
    <t>素雞切丁</t>
    <phoneticPr fontId="5" type="noConversion"/>
  </si>
  <si>
    <t>百頁結</t>
    <phoneticPr fontId="5" type="noConversion"/>
  </si>
  <si>
    <t>洋芋中丁</t>
    <phoneticPr fontId="5" type="noConversion"/>
  </si>
  <si>
    <t>奶粉</t>
    <phoneticPr fontId="5" type="noConversion"/>
  </si>
  <si>
    <t>飄香滷味</t>
    <phoneticPr fontId="5" type="noConversion"/>
  </si>
  <si>
    <t>海帶結</t>
    <phoneticPr fontId="5" type="noConversion"/>
  </si>
  <si>
    <t>炒筍片</t>
    <phoneticPr fontId="5" type="noConversion"/>
  </si>
  <si>
    <t>筍片</t>
    <phoneticPr fontId="5" type="noConversion"/>
  </si>
  <si>
    <t>副菜一</t>
    <phoneticPr fontId="5" type="noConversion"/>
  </si>
  <si>
    <t>三杯杏鮑菇</t>
    <phoneticPr fontId="5" type="noConversion"/>
  </si>
  <si>
    <t>杏鮑菇滾刀塊</t>
    <phoneticPr fontId="5" type="noConversion"/>
  </si>
  <si>
    <t>白K中丁</t>
    <phoneticPr fontId="5" type="noConversion"/>
  </si>
  <si>
    <t>生香菇絲</t>
    <phoneticPr fontId="5" type="noConversion"/>
  </si>
  <si>
    <t>素甜條</t>
    <phoneticPr fontId="5" type="noConversion"/>
  </si>
  <si>
    <t>九層塔</t>
    <phoneticPr fontId="5" type="noConversion"/>
  </si>
  <si>
    <t>冬瓜大丁</t>
    <phoneticPr fontId="5" type="noConversion"/>
  </si>
  <si>
    <t>炒扁蒲</t>
    <phoneticPr fontId="5" type="noConversion"/>
  </si>
  <si>
    <t>麻油蘑菇</t>
    <phoneticPr fontId="5" type="noConversion"/>
  </si>
  <si>
    <t>磨菇不切</t>
    <phoneticPr fontId="5" type="noConversion"/>
  </si>
  <si>
    <t>昆布煮白玉</t>
    <phoneticPr fontId="5" type="noConversion"/>
  </si>
  <si>
    <t>甜豆筴-去絲</t>
    <phoneticPr fontId="5" type="noConversion"/>
  </si>
  <si>
    <t>有機蔬菜</t>
    <phoneticPr fontId="5" type="noConversion"/>
  </si>
  <si>
    <t>蘿蔓切</t>
    <phoneticPr fontId="5" type="noConversion"/>
  </si>
  <si>
    <t>鮮奶</t>
    <phoneticPr fontId="5" type="noConversion"/>
  </si>
  <si>
    <t>白飯</t>
    <phoneticPr fontId="5" type="noConversion"/>
  </si>
  <si>
    <t>芝麻飯</t>
    <phoneticPr fontId="5" type="noConversion"/>
  </si>
  <si>
    <t>白米</t>
    <phoneticPr fontId="5" type="noConversion"/>
  </si>
  <si>
    <r>
      <rPr>
        <sz val="12"/>
        <color theme="1"/>
        <rFont val="新細明體"/>
        <family val="1"/>
        <charset val="136"/>
        <scheme val="major"/>
      </rPr>
      <t>糙米飯</t>
    </r>
  </si>
  <si>
    <r>
      <rPr>
        <sz val="12"/>
        <color theme="1"/>
        <rFont val="新細明體"/>
        <family val="1"/>
        <charset val="136"/>
        <scheme val="major"/>
      </rPr>
      <t>白米</t>
    </r>
  </si>
  <si>
    <r>
      <rPr>
        <sz val="12"/>
        <color theme="1"/>
        <rFont val="新細明體"/>
        <family val="1"/>
        <charset val="136"/>
        <scheme val="major"/>
      </rPr>
      <t>雜糧飯</t>
    </r>
  </si>
  <si>
    <t>熟黑芝麻</t>
    <phoneticPr fontId="5" type="noConversion"/>
  </si>
  <si>
    <r>
      <rPr>
        <sz val="12"/>
        <color theme="1"/>
        <rFont val="新細明體"/>
        <family val="1"/>
        <charset val="136"/>
        <scheme val="major"/>
      </rPr>
      <t>糙米</t>
    </r>
  </si>
  <si>
    <r>
      <rPr>
        <sz val="12"/>
        <color theme="1"/>
        <rFont val="新細明體"/>
        <family val="1"/>
        <charset val="136"/>
        <scheme val="major"/>
      </rPr>
      <t>燕麥粒</t>
    </r>
  </si>
  <si>
    <r>
      <rPr>
        <sz val="12"/>
        <color theme="1"/>
        <rFont val="新細明體"/>
        <family val="1"/>
        <charset val="136"/>
        <scheme val="major"/>
      </rPr>
      <t>黑糯米</t>
    </r>
  </si>
  <si>
    <t>三杯麵腸</t>
    <phoneticPr fontId="5" type="noConversion"/>
  </si>
  <si>
    <t>麵腸切片</t>
    <phoneticPr fontId="5" type="noConversion"/>
  </si>
  <si>
    <t>主菜</t>
    <phoneticPr fontId="5" type="noConversion"/>
  </si>
  <si>
    <t>滷花干</t>
    <phoneticPr fontId="5" type="noConversion"/>
  </si>
  <si>
    <t>紅燒素排骨</t>
    <phoneticPr fontId="5" type="noConversion"/>
  </si>
  <si>
    <t>素排骨</t>
    <phoneticPr fontId="5" type="noConversion"/>
  </si>
  <si>
    <t>鹹酥豆干</t>
    <phoneticPr fontId="5" type="noConversion"/>
  </si>
  <si>
    <t>豆干四丁</t>
    <phoneticPr fontId="5" type="noConversion"/>
  </si>
  <si>
    <t>糖醋油腐</t>
    <phoneticPr fontId="5" type="noConversion"/>
  </si>
  <si>
    <t>油豆腐丁</t>
    <phoneticPr fontId="5" type="noConversion"/>
  </si>
  <si>
    <t>薑片</t>
    <phoneticPr fontId="5" type="noConversion"/>
  </si>
  <si>
    <t>Qrcode高麗菜片</t>
    <phoneticPr fontId="5" type="noConversion"/>
  </si>
  <si>
    <t>炒茄子</t>
    <phoneticPr fontId="5" type="noConversion"/>
  </si>
  <si>
    <t>茄子不切</t>
    <phoneticPr fontId="5" type="noConversion"/>
  </si>
  <si>
    <t>副菜一</t>
    <phoneticPr fontId="5" type="noConversion"/>
  </si>
  <si>
    <t>Qrcode大白菜片</t>
    <phoneticPr fontId="5" type="noConversion"/>
  </si>
  <si>
    <t>滷蘿蔔</t>
    <phoneticPr fontId="5" type="noConversion"/>
  </si>
  <si>
    <t>白K不切</t>
    <phoneticPr fontId="5" type="noConversion"/>
  </si>
  <si>
    <t>素雞切片</t>
    <phoneticPr fontId="5" type="noConversion"/>
  </si>
  <si>
    <t>炒花椰</t>
    <phoneticPr fontId="5" type="noConversion"/>
  </si>
  <si>
    <t>小朵香菇不切</t>
    <phoneticPr fontId="5" type="noConversion"/>
  </si>
  <si>
    <t>炒筍絲</t>
    <phoneticPr fontId="5" type="noConversion"/>
  </si>
  <si>
    <t>A菜</t>
    <phoneticPr fontId="5" type="noConversion"/>
  </si>
  <si>
    <t>蕃茄小丁</t>
    <phoneticPr fontId="5" type="noConversion"/>
  </si>
  <si>
    <t>高麗菜絲</t>
    <phoneticPr fontId="5" type="noConversion"/>
  </si>
  <si>
    <t>素排骨</t>
    <phoneticPr fontId="5" type="noConversion"/>
  </si>
  <si>
    <t>香酥豆腐</t>
    <phoneticPr fontId="5" type="noConversion"/>
  </si>
  <si>
    <t>板豆腐不切</t>
    <phoneticPr fontId="5" type="noConversion"/>
  </si>
  <si>
    <t>炸豆包不切</t>
    <phoneticPr fontId="5" type="noConversion"/>
  </si>
  <si>
    <t>香菇素肉燥</t>
    <phoneticPr fontId="5" type="noConversion"/>
  </si>
  <si>
    <t>素絞肉</t>
    <phoneticPr fontId="5" type="noConversion"/>
  </si>
  <si>
    <t>滷素棒棒腿2隻</t>
    <phoneticPr fontId="5" type="noConversion"/>
  </si>
  <si>
    <t>素棒棒腿</t>
    <phoneticPr fontId="5" type="noConversion"/>
  </si>
  <si>
    <t>香菇小丁</t>
    <phoneticPr fontId="5" type="noConversion"/>
  </si>
  <si>
    <t>紅蔘白菜</t>
    <phoneticPr fontId="5" type="noConversion"/>
  </si>
  <si>
    <t>炒木耳</t>
    <phoneticPr fontId="5" type="noConversion"/>
  </si>
  <si>
    <t>白K不切</t>
    <phoneticPr fontId="4" type="noConversion"/>
  </si>
  <si>
    <t>蚵白菜切</t>
    <phoneticPr fontId="5" type="noConversion"/>
  </si>
  <si>
    <t>蔬菜炒麵</t>
    <phoneticPr fontId="5" type="noConversion"/>
  </si>
  <si>
    <t>Qrcode高麗菜絲</t>
    <phoneticPr fontId="5" type="noConversion"/>
  </si>
  <si>
    <t>紅K絲</t>
    <phoneticPr fontId="5" type="noConversion"/>
  </si>
  <si>
    <t>唐揚素雞</t>
    <phoneticPr fontId="5" type="noConversion"/>
  </si>
  <si>
    <t>素雞切丁</t>
    <phoneticPr fontId="5" type="noConversion"/>
  </si>
  <si>
    <t>什錦滷味</t>
    <phoneticPr fontId="5" type="noConversion"/>
  </si>
  <si>
    <t>地瓜中丁</t>
    <phoneticPr fontId="5" type="noConversion"/>
  </si>
  <si>
    <t>蘭花干丁</t>
    <phoneticPr fontId="5" type="noConversion"/>
  </si>
  <si>
    <t>熟白芝麻</t>
    <phoneticPr fontId="5" type="noConversion"/>
  </si>
  <si>
    <t>炒大黃瓜</t>
    <phoneticPr fontId="5" type="noConversion"/>
  </si>
  <si>
    <t>大黃瓜片</t>
    <phoneticPr fontId="5" type="noConversion"/>
  </si>
  <si>
    <t>小餐包</t>
    <phoneticPr fontId="5" type="noConversion"/>
  </si>
  <si>
    <t>pc</t>
    <phoneticPr fontId="5" type="noConversion"/>
  </si>
  <si>
    <t>高麗菜絲</t>
    <phoneticPr fontId="5" type="noConversion"/>
  </si>
  <si>
    <t>黑胡椒素雞</t>
    <phoneticPr fontId="5" type="noConversion"/>
  </si>
  <si>
    <t>炒三色豆</t>
    <phoneticPr fontId="5" type="noConversion"/>
  </si>
  <si>
    <t>滷豆干</t>
    <phoneticPr fontId="5" type="noConversion"/>
  </si>
  <si>
    <t>腐皮高麗</t>
    <phoneticPr fontId="5" type="noConversion"/>
  </si>
  <si>
    <t>*八寶素肉醬</t>
    <phoneticPr fontId="5" type="noConversion"/>
  </si>
  <si>
    <t>黑胡椒粒</t>
    <phoneticPr fontId="5" type="noConversion"/>
  </si>
  <si>
    <t>CAS三色豆</t>
    <phoneticPr fontId="5" type="noConversion"/>
  </si>
  <si>
    <t>洋蔥絲</t>
    <phoneticPr fontId="5" type="noConversion"/>
  </si>
  <si>
    <t>*八寶肉醬</t>
    <phoneticPr fontId="5" type="noConversion"/>
  </si>
  <si>
    <t>*白菜滷</t>
    <phoneticPr fontId="5" type="noConversion"/>
  </si>
  <si>
    <t>有機蔬菜</t>
    <phoneticPr fontId="5" type="noConversion"/>
  </si>
  <si>
    <t>薑絲海芽湯</t>
    <phoneticPr fontId="5" type="noConversion"/>
  </si>
  <si>
    <r>
      <rPr>
        <b/>
        <sz val="12"/>
        <rFont val="細明體"/>
        <family val="3"/>
        <charset val="136"/>
      </rPr>
      <t>西門午餐群組</t>
    </r>
    <r>
      <rPr>
        <b/>
        <sz val="12"/>
        <rFont val="Times New Roman"/>
        <family val="1"/>
      </rPr>
      <t xml:space="preserve"> 109</t>
    </r>
    <r>
      <rPr>
        <b/>
        <sz val="12"/>
        <rFont val="細明體"/>
        <family val="3"/>
        <charset val="136"/>
      </rPr>
      <t>年2月份</t>
    </r>
    <r>
      <rPr>
        <b/>
        <sz val="12"/>
        <rFont val="Times New Roman"/>
        <family val="1"/>
      </rPr>
      <t>3</t>
    </r>
    <r>
      <rPr>
        <b/>
        <sz val="12"/>
        <rFont val="細明體"/>
        <family val="3"/>
        <charset val="136"/>
      </rPr>
      <t>月份菜單明細</t>
    </r>
    <phoneticPr fontId="5" type="noConversion"/>
  </si>
  <si>
    <t>雜糧飯</t>
    <phoneticPr fontId="4" type="noConversion"/>
  </si>
  <si>
    <t>糙米飯</t>
    <phoneticPr fontId="4" type="noConversion"/>
  </si>
  <si>
    <t>副菜一</t>
    <phoneticPr fontId="5" type="noConversion"/>
  </si>
  <si>
    <t>g</t>
    <phoneticPr fontId="5" type="noConversion"/>
  </si>
  <si>
    <t>主菜</t>
    <phoneticPr fontId="5" type="noConversion"/>
  </si>
  <si>
    <t>滷豆干</t>
    <phoneticPr fontId="5" type="noConversion"/>
  </si>
  <si>
    <t>豆干中丁</t>
    <phoneticPr fontId="5" type="noConversion"/>
  </si>
  <si>
    <t>腐皮高麗</t>
    <phoneticPr fontId="5" type="noConversion"/>
  </si>
  <si>
    <t>QRcode高麗菜切</t>
    <phoneticPr fontId="5" type="noConversion"/>
  </si>
  <si>
    <t>g</t>
    <phoneticPr fontId="5" type="noConversion"/>
  </si>
  <si>
    <t>副菜二</t>
    <phoneticPr fontId="5" type="noConversion"/>
  </si>
  <si>
    <t>炒豆芽</t>
    <phoneticPr fontId="5" type="noConversion"/>
  </si>
  <si>
    <t>豆芽菜</t>
    <phoneticPr fontId="5" type="noConversion"/>
  </si>
  <si>
    <t>青菜</t>
    <phoneticPr fontId="5" type="noConversion"/>
  </si>
  <si>
    <t>有機蔬菜切</t>
    <phoneticPr fontId="5" type="noConversion"/>
  </si>
  <si>
    <t>八寶素肉醬</t>
    <phoneticPr fontId="5" type="noConversion"/>
  </si>
  <si>
    <t>g</t>
    <phoneticPr fontId="5" type="noConversion"/>
  </si>
  <si>
    <t>副菜一</t>
    <phoneticPr fontId="5" type="noConversion"/>
  </si>
  <si>
    <t>QRcode大白菜切</t>
    <phoneticPr fontId="5" type="noConversion"/>
  </si>
  <si>
    <t>木耳片</t>
    <phoneticPr fontId="5" type="noConversion"/>
  </si>
  <si>
    <t>副菜二</t>
    <phoneticPr fontId="5" type="noConversion"/>
  </si>
  <si>
    <t>四季豆段</t>
    <phoneticPr fontId="5" type="noConversion"/>
  </si>
  <si>
    <t>青菜</t>
    <phoneticPr fontId="5" type="noConversion"/>
  </si>
  <si>
    <t>有機蔬菜切</t>
    <phoneticPr fontId="5" type="noConversion"/>
  </si>
  <si>
    <t>西門午餐群組 109年2月份3月份素食菜單明細</t>
    <phoneticPr fontId="5" type="noConversion"/>
  </si>
  <si>
    <t xml:space="preserve">    只要飲食均衡不偏食、採取食物多樣化、適量活動、充足睡眠、定時排便、保持心情開朗，就可以使我們不容易感冒、生病，讓我們快樂成長和學習。
    增加免疫力與對抗武漢肺炎.流感的食物有：
    1.豆魚肉蛋類、奶類，這些食物含有蛋白質、鐵質、鋅，它們是身體的抗體與免疫細胞主要營養成份，還可以增加免疫力、避免貧血、增加傷口癒合。所以我們要吃足夠的份量。才能讓身體得到足夠的營養。
    2.深綠色、深紅色蔬菜、水果類，具有維生素A、B6、C營養成分，幫助身體對抗自由基、讓傷口癒合、感冒快點好。每天3份青菜2份水果，才能達到這些效果。
    3.糙米、全麥等全穀根莖類食物，含有維生素E，可以幫助抗體的製造及身體抗氧化作用。避免得到感冒與生病。</t>
    <phoneticPr fontId="5" type="noConversion"/>
  </si>
  <si>
    <t>CAS肉片</t>
    <phoneticPr fontId="5" type="noConversion"/>
  </si>
  <si>
    <t>副菜</t>
    <phoneticPr fontId="5" type="noConversion"/>
  </si>
  <si>
    <t>g</t>
    <phoneticPr fontId="5" type="noConversion"/>
  </si>
  <si>
    <t>豆干片</t>
    <phoneticPr fontId="5" type="noConversion"/>
  </si>
  <si>
    <t>CAS玉米粒</t>
    <phoneticPr fontId="5" type="noConversion"/>
  </si>
  <si>
    <t>g</t>
    <phoneticPr fontId="5" type="noConversion"/>
  </si>
  <si>
    <t>青菜</t>
    <phoneticPr fontId="5" type="noConversion"/>
  </si>
  <si>
    <t>有機蔬菜</t>
    <phoneticPr fontId="5" type="noConversion"/>
  </si>
  <si>
    <t>有機蔬菜切</t>
    <phoneticPr fontId="5" type="noConversion"/>
  </si>
  <si>
    <t>湯品</t>
    <phoneticPr fontId="5" type="noConversion"/>
  </si>
  <si>
    <t>金針龍骨湯</t>
    <phoneticPr fontId="5" type="noConversion"/>
  </si>
  <si>
    <t>金針</t>
    <phoneticPr fontId="5" type="noConversion"/>
  </si>
  <si>
    <t>cas龍骨</t>
    <phoneticPr fontId="5" type="noConversion"/>
  </si>
  <si>
    <t>主食</t>
    <phoneticPr fontId="5" type="noConversion"/>
  </si>
  <si>
    <t>g</t>
    <phoneticPr fontId="5" type="noConversion"/>
  </si>
  <si>
    <t>主菜</t>
    <phoneticPr fontId="5" type="noConversion"/>
  </si>
  <si>
    <t>八寶肉醬</t>
    <phoneticPr fontId="5" type="noConversion"/>
  </si>
  <si>
    <t>豆干小丁</t>
    <phoneticPr fontId="5" type="noConversion"/>
  </si>
  <si>
    <t>洋蔥小丁</t>
    <phoneticPr fontId="5" type="noConversion"/>
  </si>
  <si>
    <t>筍丁</t>
    <phoneticPr fontId="5" type="noConversion"/>
  </si>
  <si>
    <t>副菜</t>
    <phoneticPr fontId="5" type="noConversion"/>
  </si>
  <si>
    <t>白菜滷</t>
    <phoneticPr fontId="5" type="noConversion"/>
  </si>
  <si>
    <t>QRcode大白菜切</t>
    <phoneticPr fontId="5" type="noConversion"/>
  </si>
  <si>
    <t>木耳片</t>
    <phoneticPr fontId="5" type="noConversion"/>
  </si>
  <si>
    <t>蝦皮</t>
    <phoneticPr fontId="5" type="noConversion"/>
  </si>
  <si>
    <t>青菜</t>
    <phoneticPr fontId="5" type="noConversion"/>
  </si>
  <si>
    <t>湯品</t>
    <phoneticPr fontId="5" type="noConversion"/>
  </si>
  <si>
    <t>薑絲海芽湯</t>
    <phoneticPr fontId="5" type="noConversion"/>
  </si>
  <si>
    <t>海帶芽-乾</t>
    <phoneticPr fontId="5" type="noConversion"/>
  </si>
  <si>
    <t>薑絲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</si>
</sst>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m&quot;月&quot;d&quot;日&quot;;@"/>
    <numFmt numFmtId="177" formatCode="[$-404]aaaa;@"/>
    <numFmt numFmtId="178" formatCode="0_);[Red]\(0\)"/>
    <numFmt numFmtId="179" formatCode="0;\-0;;@"/>
    <numFmt numFmtId="180" formatCode="0.00_ "/>
    <numFmt numFmtId="181" formatCode="m/d;@"/>
    <numFmt numFmtId="182" formatCode="0_ "/>
  </numFmts>
  <fonts count="6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12"/>
      <name val="細明體"/>
      <family val="3"/>
      <charset val="136"/>
    </font>
    <font>
      <sz val="14"/>
      <name val="Times New Roman"/>
      <family val="1"/>
    </font>
    <font>
      <sz val="14"/>
      <color indexed="10"/>
      <name val="細明體"/>
      <family val="3"/>
      <charset val="136"/>
    </font>
    <font>
      <sz val="14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indexed="10"/>
      <name val="細明體"/>
      <family val="3"/>
      <charset val="136"/>
    </font>
    <font>
      <sz val="14"/>
      <color indexed="10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color indexed="63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6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sz val="12"/>
      <color indexed="10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sz val="14"/>
      <color indexed="10"/>
      <name val="新細明體"/>
      <family val="1"/>
      <charset val="136"/>
      <scheme val="major"/>
    </font>
    <font>
      <sz val="14"/>
      <name val="新細明體"/>
      <family val="1"/>
      <charset val="136"/>
      <scheme val="minor"/>
    </font>
    <font>
      <sz val="13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8"/>
      <name val="標楷體"/>
      <family val="4"/>
      <charset val="136"/>
    </font>
    <font>
      <sz val="12"/>
      <color indexed="8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43" fontId="32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7" fillId="18" borderId="51" applyNumberFormat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1" fillId="19" borderId="5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41" fillId="0" borderId="55" applyNumberFormat="0" applyFill="0" applyAlignment="0" applyProtection="0">
      <alignment vertical="center"/>
    </xf>
    <xf numFmtId="0" fontId="41" fillId="0" borderId="55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4" fillId="8" borderId="51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5" fillId="18" borderId="57" applyNumberFormat="0" applyAlignment="0" applyProtection="0">
      <alignment vertical="center"/>
    </xf>
    <xf numFmtId="0" fontId="46" fillId="24" borderId="58" applyNumberFormat="0" applyAlignment="0" applyProtection="0">
      <alignment vertical="center"/>
    </xf>
    <xf numFmtId="0" fontId="46" fillId="24" borderId="5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/>
  </cellStyleXfs>
  <cellXfs count="496">
    <xf numFmtId="0" fontId="0" fillId="0" borderId="0" xfId="0">
      <alignment vertical="center"/>
    </xf>
    <xf numFmtId="0" fontId="6" fillId="0" borderId="10" xfId="1" applyNumberFormat="1" applyFont="1" applyFill="1" applyBorder="1" applyAlignment="1">
      <alignment horizontal="center" vertical="center" shrinkToFit="1"/>
    </xf>
    <xf numFmtId="0" fontId="9" fillId="0" borderId="10" xfId="2" applyNumberFormat="1" applyFont="1" applyFill="1" applyBorder="1" applyAlignment="1" applyProtection="1">
      <alignment horizontal="center" vertical="center" shrinkToFit="1"/>
    </xf>
    <xf numFmtId="0" fontId="8" fillId="0" borderId="20" xfId="1" applyNumberFormat="1" applyFont="1" applyFill="1" applyBorder="1" applyAlignment="1">
      <alignment horizontal="center" vertical="center" shrinkToFit="1"/>
    </xf>
    <xf numFmtId="0" fontId="11" fillId="0" borderId="10" xfId="2" applyFont="1" applyFill="1" applyBorder="1" applyAlignment="1" applyProtection="1">
      <alignment horizontal="center" vertical="center" shrinkToFit="1"/>
      <protection locked="0"/>
    </xf>
    <xf numFmtId="0" fontId="7" fillId="0" borderId="10" xfId="2" applyFont="1" applyFill="1" applyBorder="1" applyAlignment="1" applyProtection="1">
      <alignment horizontal="center" vertical="center" shrinkToFit="1"/>
      <protection locked="0"/>
    </xf>
    <xf numFmtId="0" fontId="9" fillId="0" borderId="10" xfId="2" applyFont="1" applyFill="1" applyBorder="1" applyAlignment="1" applyProtection="1">
      <alignment horizontal="center" vertical="center" shrinkToFit="1"/>
    </xf>
    <xf numFmtId="0" fontId="23" fillId="2" borderId="0" xfId="4" applyFont="1" applyFill="1" applyAlignment="1">
      <alignment vertical="center"/>
    </xf>
    <xf numFmtId="182" fontId="30" fillId="0" borderId="44" xfId="9" applyNumberFormat="1" applyFont="1" applyFill="1" applyBorder="1" applyAlignment="1">
      <alignment horizontal="center" vertical="center" shrinkToFit="1"/>
    </xf>
    <xf numFmtId="182" fontId="30" fillId="0" borderId="47" xfId="9" applyNumberFormat="1" applyFont="1" applyFill="1" applyBorder="1" applyAlignment="1">
      <alignment horizontal="center" vertical="center" shrinkToFit="1"/>
    </xf>
    <xf numFmtId="182" fontId="30" fillId="0" borderId="49" xfId="9" applyNumberFormat="1" applyFont="1" applyFill="1" applyBorder="1" applyAlignment="1">
      <alignment horizontal="center" vertical="center" shrinkToFit="1"/>
    </xf>
    <xf numFmtId="182" fontId="30" fillId="0" borderId="47" xfId="10" applyNumberFormat="1" applyFont="1" applyFill="1" applyBorder="1" applyAlignment="1">
      <alignment horizontal="center" vertical="center" shrinkToFit="1"/>
    </xf>
    <xf numFmtId="0" fontId="23" fillId="0" borderId="0" xfId="7" applyFont="1" applyFill="1" applyAlignment="1"/>
    <xf numFmtId="0" fontId="0" fillId="0" borderId="0" xfId="0" applyFill="1">
      <alignment vertical="center"/>
    </xf>
    <xf numFmtId="181" fontId="29" fillId="0" borderId="48" xfId="8" applyNumberFormat="1" applyFont="1" applyFill="1" applyBorder="1" applyAlignment="1">
      <alignment horizontal="center" vertical="center" shrinkToFit="1"/>
    </xf>
    <xf numFmtId="0" fontId="29" fillId="0" borderId="10" xfId="8" applyFont="1" applyFill="1" applyBorder="1" applyAlignment="1">
      <alignment horizontal="center" vertical="center" shrinkToFit="1"/>
    </xf>
    <xf numFmtId="0" fontId="23" fillId="0" borderId="10" xfId="6" applyFont="1" applyFill="1" applyBorder="1" applyAlignment="1">
      <alignment horizontal="center" vertical="center" shrinkToFit="1"/>
    </xf>
    <xf numFmtId="0" fontId="23" fillId="0" borderId="10" xfId="1" applyNumberFormat="1" applyFont="1" applyFill="1" applyBorder="1" applyAlignment="1">
      <alignment horizontal="center" vertical="center" shrinkToFit="1"/>
    </xf>
    <xf numFmtId="0" fontId="23" fillId="0" borderId="18" xfId="6" applyFont="1" applyFill="1" applyBorder="1" applyAlignment="1">
      <alignment horizontal="center" vertical="center" shrinkToFit="1"/>
    </xf>
    <xf numFmtId="180" fontId="30" fillId="0" borderId="10" xfId="7" applyNumberFormat="1" applyFont="1" applyFill="1" applyBorder="1" applyAlignment="1">
      <alignment horizontal="center" vertical="center" shrinkToFit="1"/>
    </xf>
    <xf numFmtId="182" fontId="30" fillId="0" borderId="10" xfId="7" applyNumberFormat="1" applyFont="1" applyFill="1" applyBorder="1" applyAlignment="1">
      <alignment horizontal="center" vertical="center" shrinkToFit="1"/>
    </xf>
    <xf numFmtId="178" fontId="30" fillId="0" borderId="10" xfId="7" applyNumberFormat="1" applyFont="1" applyFill="1" applyBorder="1" applyAlignment="1">
      <alignment horizontal="center" vertical="center" shrinkToFit="1"/>
    </xf>
    <xf numFmtId="0" fontId="23" fillId="0" borderId="10" xfId="2" applyFont="1" applyFill="1" applyBorder="1" applyAlignment="1" applyProtection="1">
      <alignment horizontal="center" vertical="center" shrinkToFit="1"/>
      <protection locked="0"/>
    </xf>
    <xf numFmtId="181" fontId="29" fillId="0" borderId="45" xfId="8" applyNumberFormat="1" applyFont="1" applyFill="1" applyBorder="1" applyAlignment="1">
      <alignment horizontal="center" vertical="center" shrinkToFit="1"/>
    </xf>
    <xf numFmtId="0" fontId="29" fillId="0" borderId="46" xfId="8" applyFont="1" applyFill="1" applyBorder="1" applyAlignment="1">
      <alignment horizontal="center" vertical="center" shrinkToFit="1"/>
    </xf>
    <xf numFmtId="0" fontId="23" fillId="0" borderId="46" xfId="1" applyNumberFormat="1" applyFont="1" applyFill="1" applyBorder="1" applyAlignment="1">
      <alignment horizontal="center" vertical="center" shrinkToFit="1"/>
    </xf>
    <xf numFmtId="180" fontId="30" fillId="0" borderId="46" xfId="7" applyNumberFormat="1" applyFont="1" applyFill="1" applyBorder="1" applyAlignment="1">
      <alignment horizontal="center" vertical="center" shrinkToFit="1"/>
    </xf>
    <xf numFmtId="182" fontId="30" fillId="0" borderId="46" xfId="7" applyNumberFormat="1" applyFont="1" applyFill="1" applyBorder="1" applyAlignment="1">
      <alignment horizontal="center" vertical="center" shrinkToFit="1"/>
    </xf>
    <xf numFmtId="0" fontId="29" fillId="0" borderId="18" xfId="8" applyFont="1" applyFill="1" applyBorder="1" applyAlignment="1">
      <alignment horizontal="center" vertical="center" shrinkToFit="1"/>
    </xf>
    <xf numFmtId="0" fontId="23" fillId="0" borderId="18" xfId="1" applyNumberFormat="1" applyFont="1" applyFill="1" applyBorder="1" applyAlignment="1">
      <alignment horizontal="center" vertical="center" shrinkToFit="1"/>
    </xf>
    <xf numFmtId="180" fontId="30" fillId="0" borderId="18" xfId="7" applyNumberFormat="1" applyFont="1" applyFill="1" applyBorder="1" applyAlignment="1">
      <alignment horizontal="center" vertical="center" shrinkToFit="1"/>
    </xf>
    <xf numFmtId="182" fontId="30" fillId="0" borderId="18" xfId="7" applyNumberFormat="1" applyFont="1" applyFill="1" applyBorder="1" applyAlignment="1">
      <alignment horizontal="center" vertical="center" shrinkToFit="1"/>
    </xf>
    <xf numFmtId="178" fontId="30" fillId="0" borderId="18" xfId="7" applyNumberFormat="1" applyFont="1" applyFill="1" applyBorder="1" applyAlignment="1">
      <alignment horizontal="center" vertical="center" shrinkToFit="1"/>
    </xf>
    <xf numFmtId="0" fontId="23" fillId="0" borderId="18" xfId="2" applyFont="1" applyFill="1" applyBorder="1" applyAlignment="1" applyProtection="1">
      <alignment horizontal="center" vertical="center" shrinkToFit="1"/>
    </xf>
    <xf numFmtId="0" fontId="49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49" fillId="0" borderId="10" xfId="1" applyNumberFormat="1" applyFont="1" applyFill="1" applyBorder="1" applyAlignment="1">
      <alignment horizontal="center" vertical="center" shrinkToFit="1"/>
    </xf>
    <xf numFmtId="0" fontId="23" fillId="0" borderId="10" xfId="2" applyNumberFormat="1" applyFont="1" applyFill="1" applyBorder="1" applyAlignment="1" applyProtection="1">
      <alignment horizontal="center" vertical="center" shrinkToFit="1"/>
      <protection locked="0"/>
    </xf>
    <xf numFmtId="178" fontId="30" fillId="0" borderId="0" xfId="7" applyNumberFormat="1" applyFont="1" applyFill="1" applyAlignment="1"/>
    <xf numFmtId="0" fontId="24" fillId="0" borderId="0" xfId="7" applyFont="1" applyFill="1" applyAlignment="1"/>
    <xf numFmtId="0" fontId="31" fillId="0" borderId="0" xfId="7" applyFont="1" applyFill="1" applyAlignment="1"/>
    <xf numFmtId="49" fontId="26" fillId="0" borderId="35" xfId="7" applyNumberFormat="1" applyFont="1" applyFill="1" applyBorder="1" applyAlignment="1">
      <alignment horizontal="center" vertical="center" wrapText="1"/>
    </xf>
    <xf numFmtId="0" fontId="26" fillId="0" borderId="5" xfId="7" applyFont="1" applyFill="1" applyBorder="1" applyAlignment="1">
      <alignment horizontal="left" vertical="center" wrapText="1"/>
    </xf>
    <xf numFmtId="0" fontId="26" fillId="0" borderId="5" xfId="7" applyFont="1" applyFill="1" applyBorder="1" applyAlignment="1">
      <alignment horizontal="center" vertical="center" shrinkToFit="1"/>
    </xf>
    <xf numFmtId="0" fontId="27" fillId="0" borderId="5" xfId="7" applyFont="1" applyFill="1" applyBorder="1" applyAlignment="1">
      <alignment horizontal="center" vertical="center" shrinkToFit="1"/>
    </xf>
    <xf numFmtId="0" fontId="50" fillId="0" borderId="5" xfId="7" applyFont="1" applyFill="1" applyBorder="1" applyAlignment="1">
      <alignment horizontal="center" vertical="center" wrapText="1" shrinkToFit="1"/>
    </xf>
    <xf numFmtId="0" fontId="50" fillId="0" borderId="43" xfId="7" applyFont="1" applyFill="1" applyBorder="1" applyAlignment="1">
      <alignment horizontal="center" vertical="center" wrapText="1" shrinkToFit="1"/>
    </xf>
    <xf numFmtId="0" fontId="23" fillId="0" borderId="0" xfId="7" applyFont="1" applyFill="1" applyBorder="1" applyAlignment="1"/>
    <xf numFmtId="0" fontId="23" fillId="0" borderId="0" xfId="4" applyFont="1" applyFill="1" applyAlignment="1">
      <alignment vertical="center"/>
    </xf>
    <xf numFmtId="0" fontId="23" fillId="0" borderId="10" xfId="1" applyFont="1" applyFill="1" applyBorder="1" applyAlignment="1">
      <alignment horizontal="center" vertical="center" shrinkToFit="1"/>
    </xf>
    <xf numFmtId="0" fontId="23" fillId="0" borderId="46" xfId="2" applyFont="1" applyFill="1" applyBorder="1" applyAlignment="1" applyProtection="1">
      <alignment horizontal="center" vertical="center" shrinkToFit="1"/>
    </xf>
    <xf numFmtId="0" fontId="23" fillId="0" borderId="18" xfId="1" applyFont="1" applyFill="1" applyBorder="1" applyAlignment="1">
      <alignment horizontal="center" vertical="center" shrinkToFit="1"/>
    </xf>
    <xf numFmtId="0" fontId="23" fillId="0" borderId="0" xfId="7" applyFont="1" applyFill="1" applyAlignment="1">
      <alignment vertical="center"/>
    </xf>
    <xf numFmtId="0" fontId="23" fillId="0" borderId="18" xfId="2" applyFont="1" applyFill="1" applyBorder="1" applyAlignment="1" applyProtection="1">
      <alignment horizontal="center" vertical="center" shrinkToFit="1"/>
      <protection locked="0"/>
    </xf>
    <xf numFmtId="0" fontId="23" fillId="0" borderId="18" xfId="8" applyFont="1" applyFill="1" applyBorder="1" applyAlignment="1">
      <alignment horizontal="center" vertical="center" shrinkToFit="1"/>
    </xf>
    <xf numFmtId="0" fontId="25" fillId="0" borderId="0" xfId="7" applyFont="1" applyFill="1" applyAlignment="1"/>
    <xf numFmtId="0" fontId="28" fillId="0" borderId="5" xfId="7" applyFont="1" applyFill="1" applyBorder="1" applyAlignment="1">
      <alignment horizontal="center" vertical="center" wrapText="1" shrinkToFit="1"/>
    </xf>
    <xf numFmtId="0" fontId="28" fillId="0" borderId="43" xfId="7" applyFont="1" applyFill="1" applyBorder="1" applyAlignment="1">
      <alignment horizontal="center" vertical="center" wrapText="1" shrinkToFit="1"/>
    </xf>
    <xf numFmtId="0" fontId="52" fillId="0" borderId="10" xfId="1" applyNumberFormat="1" applyFont="1" applyFill="1" applyBorder="1" applyAlignment="1">
      <alignment horizontal="center" vertical="center" shrinkToFit="1"/>
    </xf>
    <xf numFmtId="0" fontId="52" fillId="0" borderId="10" xfId="2" applyFont="1" applyFill="1" applyBorder="1" applyAlignment="1" applyProtection="1">
      <alignment horizontal="center" vertical="center" shrinkToFit="1"/>
      <protection locked="0"/>
    </xf>
    <xf numFmtId="0" fontId="52" fillId="0" borderId="18" xfId="1" applyNumberFormat="1" applyFont="1" applyFill="1" applyBorder="1" applyAlignment="1">
      <alignment horizontal="center" vertical="center" shrinkToFit="1"/>
    </xf>
    <xf numFmtId="0" fontId="49" fillId="0" borderId="18" xfId="1" applyNumberFormat="1" applyFont="1" applyFill="1" applyBorder="1" applyAlignment="1">
      <alignment horizontal="center" vertical="center" shrinkToFit="1"/>
    </xf>
    <xf numFmtId="0" fontId="52" fillId="0" borderId="10" xfId="1" applyFont="1" applyFill="1" applyBorder="1" applyAlignment="1">
      <alignment horizontal="center" vertical="center" shrinkToFit="1"/>
    </xf>
    <xf numFmtId="0" fontId="52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49" fillId="0" borderId="46" xfId="1" applyNumberFormat="1" applyFont="1" applyFill="1" applyBorder="1" applyAlignment="1">
      <alignment horizontal="center" vertical="center" shrinkToFit="1"/>
    </xf>
    <xf numFmtId="0" fontId="52" fillId="0" borderId="46" xfId="1" applyNumberFormat="1" applyFont="1" applyFill="1" applyBorder="1" applyAlignment="1">
      <alignment horizontal="center" vertical="center" shrinkToFit="1"/>
    </xf>
    <xf numFmtId="0" fontId="49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49" fillId="0" borderId="10" xfId="1" applyFont="1" applyFill="1" applyBorder="1" applyAlignment="1">
      <alignment horizontal="center" vertical="center" shrinkToFit="1"/>
    </xf>
    <xf numFmtId="0" fontId="52" fillId="0" borderId="18" xfId="1" applyFont="1" applyFill="1" applyBorder="1" applyAlignment="1">
      <alignment horizontal="center" vertical="center" shrinkToFit="1"/>
    </xf>
    <xf numFmtId="0" fontId="52" fillId="0" borderId="18" xfId="2" applyFont="1" applyFill="1" applyBorder="1" applyAlignment="1" applyProtection="1">
      <alignment horizontal="center" vertical="center" shrinkToFit="1"/>
      <protection locked="0"/>
    </xf>
    <xf numFmtId="0" fontId="12" fillId="0" borderId="3" xfId="6" applyFont="1" applyFill="1" applyBorder="1" applyAlignment="1">
      <alignment horizontal="center" vertical="center" shrinkToFit="1"/>
    </xf>
    <xf numFmtId="0" fontId="12" fillId="0" borderId="4" xfId="6" applyFont="1" applyFill="1" applyBorder="1" applyAlignment="1">
      <alignment horizontal="center" vertical="center" shrinkToFit="1"/>
    </xf>
    <xf numFmtId="0" fontId="12" fillId="0" borderId="5" xfId="6" applyFont="1" applyFill="1" applyBorder="1" applyAlignment="1">
      <alignment horizontal="center" vertical="center" shrinkToFit="1"/>
    </xf>
    <xf numFmtId="0" fontId="12" fillId="0" borderId="6" xfId="6" applyFont="1" applyFill="1" applyBorder="1" applyAlignment="1">
      <alignment horizontal="center" vertical="center" shrinkToFit="1"/>
    </xf>
    <xf numFmtId="0" fontId="12" fillId="0" borderId="8" xfId="6" applyFont="1" applyFill="1" applyBorder="1" applyAlignment="1">
      <alignment horizontal="center" vertical="center" shrinkToFit="1"/>
    </xf>
    <xf numFmtId="0" fontId="12" fillId="0" borderId="9" xfId="6" applyFont="1" applyFill="1" applyBorder="1" applyAlignment="1">
      <alignment horizontal="center" vertical="center" shrinkToFit="1"/>
    </xf>
    <xf numFmtId="0" fontId="12" fillId="0" borderId="10" xfId="6" applyFont="1" applyFill="1" applyBorder="1" applyAlignment="1">
      <alignment horizontal="center" vertical="center" shrinkToFit="1"/>
    </xf>
    <xf numFmtId="0" fontId="12" fillId="0" borderId="11" xfId="6" applyFont="1" applyFill="1" applyBorder="1" applyAlignment="1">
      <alignment horizontal="center" vertical="center" shrinkToFit="1"/>
    </xf>
    <xf numFmtId="0" fontId="12" fillId="0" borderId="13" xfId="6" applyFont="1" applyFill="1" applyBorder="1" applyAlignment="1">
      <alignment horizontal="center" vertical="center" shrinkToFit="1"/>
    </xf>
    <xf numFmtId="0" fontId="12" fillId="0" borderId="14" xfId="6" applyFont="1" applyFill="1" applyBorder="1" applyAlignment="1">
      <alignment horizontal="center" vertical="center" shrinkToFit="1"/>
    </xf>
    <xf numFmtId="0" fontId="12" fillId="0" borderId="15" xfId="6" applyFont="1" applyFill="1" applyBorder="1" applyAlignment="1">
      <alignment horizontal="center" vertical="center" shrinkToFit="1"/>
    </xf>
    <xf numFmtId="0" fontId="12" fillId="0" borderId="16" xfId="6" applyFont="1" applyFill="1" applyBorder="1" applyAlignment="1">
      <alignment horizontal="center" vertical="center" shrinkToFit="1"/>
    </xf>
    <xf numFmtId="0" fontId="60" fillId="0" borderId="10" xfId="1" applyFont="1" applyFill="1" applyBorder="1" applyAlignment="1">
      <alignment horizontal="center" vertical="center" shrinkToFit="1"/>
    </xf>
    <xf numFmtId="0" fontId="60" fillId="0" borderId="10" xfId="2" applyFont="1" applyFill="1" applyBorder="1" applyAlignment="1" applyProtection="1">
      <alignment horizontal="center" vertical="center" shrinkToFit="1"/>
      <protection locked="0"/>
    </xf>
    <xf numFmtId="0" fontId="60" fillId="0" borderId="10" xfId="2" applyNumberFormat="1" applyFont="1" applyFill="1" applyBorder="1" applyAlignment="1" applyProtection="1">
      <alignment horizontal="center" vertical="center" shrinkToFit="1"/>
    </xf>
    <xf numFmtId="0" fontId="12" fillId="0" borderId="11" xfId="1" applyNumberFormat="1" applyFont="1" applyFill="1" applyBorder="1" applyAlignment="1">
      <alignment horizontal="center" vertical="center" shrinkToFit="1"/>
    </xf>
    <xf numFmtId="0" fontId="60" fillId="0" borderId="18" xfId="1" applyFont="1" applyFill="1" applyBorder="1" applyAlignment="1">
      <alignment horizontal="center" vertical="center" shrinkToFit="1"/>
    </xf>
    <xf numFmtId="0" fontId="12" fillId="0" borderId="8" xfId="1" applyNumberFormat="1" applyFont="1" applyFill="1" applyBorder="1" applyAlignment="1">
      <alignment horizontal="center" vertical="center" shrinkToFit="1"/>
    </xf>
    <xf numFmtId="0" fontId="60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1" applyNumberFormat="1" applyFont="1" applyFill="1" applyBorder="1" applyAlignment="1">
      <alignment horizontal="center" vertical="center" shrinkToFit="1"/>
    </xf>
    <xf numFmtId="0" fontId="12" fillId="0" borderId="14" xfId="1" applyNumberFormat="1" applyFont="1" applyFill="1" applyBorder="1" applyAlignment="1">
      <alignment horizontal="center" vertical="center" shrinkToFit="1"/>
    </xf>
    <xf numFmtId="0" fontId="12" fillId="0" borderId="15" xfId="1" applyNumberFormat="1" applyFont="1" applyFill="1" applyBorder="1" applyAlignment="1">
      <alignment horizontal="center" vertical="center" shrinkToFit="1"/>
    </xf>
    <xf numFmtId="0" fontId="12" fillId="0" borderId="16" xfId="1" applyNumberFormat="1" applyFont="1" applyFill="1" applyBorder="1" applyAlignment="1">
      <alignment horizontal="center" vertical="center" shrinkToFit="1"/>
    </xf>
    <xf numFmtId="0" fontId="51" fillId="0" borderId="3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Fill="1" applyBorder="1" applyAlignment="1">
      <alignment horizontal="center" vertical="center" shrinkToFit="1"/>
    </xf>
    <xf numFmtId="0" fontId="6" fillId="0" borderId="5" xfId="1" applyNumberFormat="1" applyFont="1" applyFill="1" applyBorder="1" applyAlignment="1">
      <alignment horizontal="center" vertical="center" shrinkToFit="1"/>
    </xf>
    <xf numFmtId="0" fontId="6" fillId="0" borderId="6" xfId="1" applyNumberFormat="1" applyFont="1" applyFill="1" applyBorder="1" applyAlignment="1">
      <alignment horizontal="center" vertical="center" shrinkToFit="1"/>
    </xf>
    <xf numFmtId="0" fontId="6" fillId="0" borderId="8" xfId="1" applyNumberFormat="1" applyFont="1" applyFill="1" applyBorder="1" applyAlignment="1">
      <alignment horizontal="center" vertical="center" shrinkToFit="1"/>
    </xf>
    <xf numFmtId="0" fontId="51" fillId="0" borderId="20" xfId="1" applyNumberFormat="1" applyFont="1" applyFill="1" applyBorder="1" applyAlignment="1">
      <alignment horizontal="center" vertical="center" shrinkToFit="1"/>
    </xf>
    <xf numFmtId="0" fontId="6" fillId="0" borderId="11" xfId="1" applyNumberFormat="1" applyFont="1" applyFill="1" applyBorder="1" applyAlignment="1">
      <alignment horizontal="center" vertical="center" shrinkToFit="1"/>
    </xf>
    <xf numFmtId="0" fontId="51" fillId="0" borderId="9" xfId="1" applyNumberFormat="1" applyFont="1" applyFill="1" applyBorder="1" applyAlignment="1">
      <alignment horizontal="center" vertical="center" shrinkToFit="1"/>
    </xf>
    <xf numFmtId="0" fontId="6" fillId="0" borderId="13" xfId="1" applyNumberFormat="1" applyFont="1" applyFill="1" applyBorder="1" applyAlignment="1">
      <alignment horizontal="center" vertical="center" shrinkToFit="1"/>
    </xf>
    <xf numFmtId="0" fontId="8" fillId="0" borderId="14" xfId="1" applyNumberFormat="1" applyFont="1" applyFill="1" applyBorder="1" applyAlignment="1">
      <alignment horizontal="center" vertical="center" shrinkToFit="1"/>
    </xf>
    <xf numFmtId="0" fontId="6" fillId="0" borderId="15" xfId="2" applyNumberFormat="1" applyFont="1" applyFill="1" applyBorder="1" applyAlignment="1" applyProtection="1">
      <alignment horizontal="center" vertical="center" shrinkToFit="1"/>
    </xf>
    <xf numFmtId="0" fontId="6" fillId="0" borderId="16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5" xfId="1" applyNumberFormat="1" applyFont="1" applyFill="1" applyBorder="1" applyAlignment="1">
      <alignment horizontal="center" vertical="center" shrinkToFit="1"/>
    </xf>
    <xf numFmtId="0" fontId="7" fillId="0" borderId="18" xfId="1" applyNumberFormat="1" applyFont="1" applyFill="1" applyBorder="1" applyAlignment="1">
      <alignment horizontal="center" vertical="center" shrinkToFit="1"/>
    </xf>
    <xf numFmtId="0" fontId="6" fillId="0" borderId="19" xfId="1" applyNumberFormat="1" applyFont="1" applyFill="1" applyBorder="1" applyAlignment="1">
      <alignment horizontal="center" vertical="center" shrinkToFit="1"/>
    </xf>
    <xf numFmtId="0" fontId="7" fillId="0" borderId="13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 shrinkToFit="1"/>
    </xf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center" vertical="center" shrinkToFit="1"/>
    </xf>
    <xf numFmtId="0" fontId="7" fillId="0" borderId="17" xfId="1" applyNumberFormat="1" applyFont="1" applyFill="1" applyBorder="1" applyAlignment="1">
      <alignment horizontal="center" vertical="center" shrinkToFit="1"/>
    </xf>
    <xf numFmtId="0" fontId="7" fillId="0" borderId="20" xfId="1" applyNumberFormat="1" applyFont="1" applyFill="1" applyBorder="1" applyAlignment="1">
      <alignment horizontal="center" vertical="center" shrinkToFit="1"/>
    </xf>
    <xf numFmtId="0" fontId="7" fillId="0" borderId="8" xfId="1" applyNumberFormat="1" applyFont="1" applyFill="1" applyBorder="1" applyAlignment="1">
      <alignment horizontal="center" vertical="center" shrinkToFit="1"/>
    </xf>
    <xf numFmtId="0" fontId="7" fillId="0" borderId="10" xfId="1" applyNumberFormat="1" applyFont="1" applyFill="1" applyBorder="1" applyAlignment="1">
      <alignment horizontal="center" vertical="center" shrinkToFit="1"/>
    </xf>
    <xf numFmtId="0" fontId="6" fillId="0" borderId="33" xfId="1" applyNumberFormat="1" applyFont="1" applyFill="1" applyBorder="1" applyAlignment="1">
      <alignment horizontal="center" vertical="center" shrinkToFit="1"/>
    </xf>
    <xf numFmtId="0" fontId="6" fillId="0" borderId="15" xfId="1" applyNumberFormat="1" applyFont="1" applyFill="1" applyBorder="1" applyAlignment="1">
      <alignment horizontal="center" vertical="center" shrinkToFit="1"/>
    </xf>
    <xf numFmtId="0" fontId="1" fillId="0" borderId="27" xfId="1" applyNumberFormat="1" applyFont="1" applyFill="1" applyBorder="1" applyAlignment="1">
      <alignment horizontal="center" vertical="center" shrinkToFit="1"/>
    </xf>
    <xf numFmtId="0" fontId="1" fillId="0" borderId="28" xfId="1" applyNumberFormat="1" applyFont="1" applyFill="1" applyBorder="1" applyAlignment="1">
      <alignment horizontal="center" vertical="center" shrinkToFit="1"/>
    </xf>
    <xf numFmtId="0" fontId="1" fillId="0" borderId="29" xfId="1" applyNumberFormat="1" applyFont="1" applyFill="1" applyBorder="1" applyAlignment="1">
      <alignment horizontal="center" vertical="center" shrinkToFit="1"/>
    </xf>
    <xf numFmtId="0" fontId="6" fillId="0" borderId="30" xfId="1" applyNumberFormat="1" applyFont="1" applyFill="1" applyBorder="1" applyAlignment="1">
      <alignment horizontal="center" vertical="center" shrinkToFit="1"/>
    </xf>
    <xf numFmtId="0" fontId="1" fillId="0" borderId="31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0" fontId="8" fillId="0" borderId="18" xfId="2" applyFont="1" applyFill="1" applyBorder="1" applyAlignment="1" applyProtection="1">
      <alignment horizontal="center" vertical="center" shrinkToFit="1"/>
      <protection locked="0"/>
    </xf>
    <xf numFmtId="0" fontId="51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2" applyNumberFormat="1" applyFont="1" applyFill="1" applyBorder="1" applyAlignment="1" applyProtection="1">
      <alignment horizontal="center" vertical="center" shrinkToFit="1"/>
    </xf>
    <xf numFmtId="0" fontId="6" fillId="0" borderId="10" xfId="2" applyFont="1" applyFill="1" applyBorder="1" applyAlignment="1" applyProtection="1">
      <alignment horizontal="center" vertical="center" shrinkToFit="1"/>
    </xf>
    <xf numFmtId="0" fontId="8" fillId="0" borderId="10" xfId="2" applyFont="1" applyFill="1" applyBorder="1" applyAlignment="1" applyProtection="1">
      <alignment horizontal="center" vertical="center" shrinkToFit="1"/>
    </xf>
    <xf numFmtId="0" fontId="6" fillId="0" borderId="10" xfId="2" applyNumberFormat="1" applyFont="1" applyFill="1" applyBorder="1" applyAlignment="1" applyProtection="1">
      <alignment horizontal="center" vertical="center" shrinkToFit="1"/>
    </xf>
    <xf numFmtId="0" fontId="6" fillId="0" borderId="0" xfId="4" applyNumberFormat="1" applyFont="1" applyFill="1" applyAlignment="1">
      <alignment horizontal="center"/>
    </xf>
    <xf numFmtId="0" fontId="61" fillId="0" borderId="0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7" fillId="0" borderId="10" xfId="2" applyNumberFormat="1" applyFont="1" applyFill="1" applyBorder="1" applyAlignment="1" applyProtection="1">
      <alignment horizontal="center" vertical="center" shrinkToFit="1"/>
    </xf>
    <xf numFmtId="0" fontId="7" fillId="0" borderId="11" xfId="1" applyNumberFormat="1" applyFont="1" applyFill="1" applyBorder="1" applyAlignment="1">
      <alignment horizontal="center" vertical="center" shrinkToFit="1"/>
    </xf>
    <xf numFmtId="0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shrinkToFit="1"/>
    </xf>
    <xf numFmtId="0" fontId="6" fillId="0" borderId="4" xfId="1" applyNumberFormat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shrinkToFit="1"/>
    </xf>
    <xf numFmtId="0" fontId="1" fillId="0" borderId="3" xfId="1" applyNumberFormat="1" applyFont="1" applyFill="1" applyBorder="1" applyAlignment="1">
      <alignment horizontal="center" vertical="center" shrinkToFit="1"/>
    </xf>
    <xf numFmtId="0" fontId="1" fillId="0" borderId="4" xfId="1" applyNumberFormat="1" applyFont="1" applyFill="1" applyBorder="1" applyAlignment="1">
      <alignment horizontal="center" vertical="center" shrinkToFit="1"/>
    </xf>
    <xf numFmtId="0" fontId="16" fillId="0" borderId="3" xfId="1" applyNumberFormat="1" applyFont="1" applyFill="1" applyBorder="1" applyAlignment="1">
      <alignment horizontal="center" vertical="center" shrinkToFit="1"/>
    </xf>
    <xf numFmtId="0" fontId="16" fillId="0" borderId="4" xfId="1" applyNumberFormat="1" applyFont="1" applyFill="1" applyBorder="1" applyAlignment="1">
      <alignment horizontal="center" vertical="center" shrinkToFit="1"/>
    </xf>
    <xf numFmtId="0" fontId="15" fillId="0" borderId="5" xfId="1" applyNumberFormat="1" applyFont="1" applyFill="1" applyBorder="1" applyAlignment="1">
      <alignment horizontal="center" vertical="center" shrinkToFit="1"/>
    </xf>
    <xf numFmtId="0" fontId="1" fillId="0" borderId="9" xfId="1" applyNumberFormat="1" applyFont="1" applyFill="1" applyBorder="1" applyAlignment="1">
      <alignment horizontal="center" vertical="center" shrinkToFit="1"/>
    </xf>
    <xf numFmtId="0" fontId="15" fillId="0" borderId="8" xfId="1" applyNumberFormat="1" applyFont="1" applyFill="1" applyBorder="1" applyAlignment="1">
      <alignment horizontal="center" vertical="center" shrinkToFit="1"/>
    </xf>
    <xf numFmtId="0" fontId="15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6" fillId="0" borderId="9" xfId="1" applyNumberFormat="1" applyFont="1" applyFill="1" applyBorder="1" applyAlignment="1">
      <alignment horizontal="center" vertical="center" shrinkToFit="1"/>
    </xf>
    <xf numFmtId="0" fontId="6" fillId="0" borderId="17" xfId="1" applyNumberFormat="1" applyFont="1" applyFill="1" applyBorder="1" applyAlignment="1">
      <alignment horizontal="center" vertical="center" shrinkToFit="1"/>
    </xf>
    <xf numFmtId="0" fontId="1" fillId="0" borderId="1" xfId="1" applyNumberFormat="1" applyFont="1" applyFill="1" applyBorder="1" applyAlignment="1">
      <alignment horizontal="center" vertical="center" shrinkToFit="1"/>
    </xf>
    <xf numFmtId="0" fontId="9" fillId="0" borderId="15" xfId="2" applyNumberFormat="1" applyFont="1" applyFill="1" applyBorder="1" applyAlignment="1" applyProtection="1">
      <alignment horizontal="center" vertical="center" shrinkToFit="1"/>
    </xf>
    <xf numFmtId="0" fontId="16" fillId="0" borderId="13" xfId="1" applyNumberFormat="1" applyFont="1" applyFill="1" applyBorder="1" applyAlignment="1">
      <alignment horizontal="center" vertical="center" shrinkToFit="1"/>
    </xf>
    <xf numFmtId="0" fontId="15" fillId="0" borderId="14" xfId="1" applyNumberFormat="1" applyFont="1" applyFill="1" applyBorder="1" applyAlignment="1">
      <alignment horizontal="center" vertical="center" shrinkToFit="1"/>
    </xf>
    <xf numFmtId="0" fontId="15" fillId="0" borderId="15" xfId="1" applyNumberFormat="1" applyFont="1" applyFill="1" applyBorder="1" applyAlignment="1">
      <alignment horizontal="center" vertical="center" shrinkToFit="1"/>
    </xf>
    <xf numFmtId="178" fontId="18" fillId="0" borderId="10" xfId="0" applyNumberFormat="1" applyFont="1" applyFill="1" applyBorder="1" applyAlignment="1">
      <alignment horizontal="center" vertical="center" wrapText="1"/>
    </xf>
    <xf numFmtId="0" fontId="17" fillId="0" borderId="10" xfId="2" applyNumberFormat="1" applyFont="1" applyFill="1" applyBorder="1" applyAlignment="1" applyProtection="1">
      <alignment horizontal="center" vertical="center" shrinkToFit="1"/>
    </xf>
    <xf numFmtId="0" fontId="1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2" applyFont="1" applyFill="1" applyBorder="1" applyAlignment="1" applyProtection="1">
      <alignment horizontal="center" vertical="center" shrinkToFit="1"/>
      <protection locked="0"/>
    </xf>
    <xf numFmtId="0" fontId="20" fillId="0" borderId="10" xfId="2" applyNumberFormat="1" applyFont="1" applyFill="1" applyBorder="1" applyAlignment="1" applyProtection="1">
      <alignment horizontal="center" vertical="center" shrinkToFit="1"/>
    </xf>
    <xf numFmtId="0" fontId="0" fillId="0" borderId="3" xfId="1" applyNumberFormat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5" xfId="1" applyNumberFormat="1" applyFont="1" applyFill="1" applyBorder="1" applyAlignment="1">
      <alignment horizontal="center" vertical="center" shrinkToFit="1"/>
    </xf>
    <xf numFmtId="0" fontId="9" fillId="0" borderId="10" xfId="1" applyNumberFormat="1" applyFont="1" applyFill="1" applyBorder="1" applyAlignment="1">
      <alignment horizontal="center" vertical="center" shrinkToFit="1"/>
    </xf>
    <xf numFmtId="0" fontId="17" fillId="0" borderId="10" xfId="2" applyFont="1" applyFill="1" applyBorder="1" applyAlignment="1" applyProtection="1">
      <alignment horizontal="center" vertical="center" shrinkToFit="1"/>
      <protection locked="0"/>
    </xf>
    <xf numFmtId="0" fontId="1" fillId="0" borderId="20" xfId="1" applyNumberFormat="1" applyFont="1" applyFill="1" applyBorder="1" applyAlignment="1">
      <alignment horizontal="center" vertical="center" shrinkToFit="1"/>
    </xf>
    <xf numFmtId="0" fontId="21" fillId="0" borderId="10" xfId="2" applyFont="1" applyFill="1" applyBorder="1" applyAlignment="1" applyProtection="1">
      <alignment horizontal="center" vertical="center" shrinkToFit="1"/>
      <protection locked="0"/>
    </xf>
    <xf numFmtId="0" fontId="17" fillId="0" borderId="10" xfId="1" applyFont="1" applyFill="1" applyBorder="1" applyAlignment="1">
      <alignment horizontal="center" vertical="center" shrinkToFit="1"/>
    </xf>
    <xf numFmtId="0" fontId="17" fillId="0" borderId="10" xfId="1" applyNumberFormat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17" fillId="0" borderId="42" xfId="2" applyFont="1" applyFill="1" applyBorder="1" applyAlignment="1" applyProtection="1">
      <alignment horizontal="center" vertical="center" shrinkToFit="1"/>
    </xf>
    <xf numFmtId="38" fontId="17" fillId="0" borderId="10" xfId="2" applyNumberFormat="1" applyFont="1" applyFill="1" applyBorder="1" applyAlignment="1" applyProtection="1">
      <alignment horizontal="center" vertical="center" shrinkToFit="1"/>
    </xf>
    <xf numFmtId="0" fontId="11" fillId="0" borderId="10" xfId="2" applyNumberFormat="1" applyFont="1" applyFill="1" applyBorder="1" applyAlignment="1" applyProtection="1">
      <alignment horizontal="center" vertical="center" shrinkToFit="1"/>
    </xf>
    <xf numFmtId="178" fontId="17" fillId="0" borderId="42" xfId="0" applyNumberFormat="1" applyFont="1" applyFill="1" applyBorder="1" applyAlignment="1">
      <alignment horizontal="center" vertical="center" shrinkToFit="1"/>
    </xf>
    <xf numFmtId="178" fontId="17" fillId="0" borderId="10" xfId="2" applyNumberFormat="1" applyFont="1" applyFill="1" applyBorder="1" applyAlignment="1" applyProtection="1">
      <alignment horizontal="center" vertical="center" shrinkToFit="1"/>
    </xf>
    <xf numFmtId="0" fontId="9" fillId="0" borderId="24" xfId="2" applyFont="1" applyFill="1" applyBorder="1" applyAlignment="1" applyProtection="1">
      <alignment horizontal="center" vertical="center" shrinkToFit="1"/>
    </xf>
    <xf numFmtId="0" fontId="19" fillId="0" borderId="10" xfId="3" applyFont="1" applyFill="1" applyBorder="1" applyAlignment="1" applyProtection="1">
      <alignment horizontal="center" vertical="center" shrinkToFit="1"/>
      <protection locked="0"/>
    </xf>
    <xf numFmtId="0" fontId="8" fillId="0" borderId="13" xfId="1" applyNumberFormat="1" applyFont="1" applyFill="1" applyBorder="1" applyAlignment="1">
      <alignment horizontal="center" vertical="center" shrinkToFit="1"/>
    </xf>
    <xf numFmtId="0" fontId="17" fillId="0" borderId="14" xfId="1" applyNumberFormat="1" applyFont="1" applyFill="1" applyBorder="1" applyAlignment="1">
      <alignment horizontal="center" vertical="center" shrinkToFit="1"/>
    </xf>
    <xf numFmtId="0" fontId="17" fillId="0" borderId="15" xfId="1" applyNumberFormat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20" fillId="0" borderId="10" xfId="1" applyNumberFormat="1" applyFont="1" applyFill="1" applyBorder="1" applyAlignment="1">
      <alignment horizontal="center" vertical="center" shrinkToFit="1"/>
    </xf>
    <xf numFmtId="179" fontId="17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Fill="1" applyBorder="1" applyAlignment="1">
      <alignment horizontal="center" vertical="center" shrinkToFit="1"/>
    </xf>
    <xf numFmtId="0" fontId="9" fillId="0" borderId="5" xfId="1" applyNumberFormat="1" applyFont="1" applyFill="1" applyBorder="1" applyAlignment="1">
      <alignment horizontal="center" vertical="center" shrinkToFit="1"/>
    </xf>
    <xf numFmtId="0" fontId="11" fillId="0" borderId="10" xfId="2" applyFont="1" applyFill="1" applyBorder="1" applyAlignment="1" applyProtection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178" fontId="17" fillId="0" borderId="42" xfId="5" applyNumberFormat="1" applyFont="1" applyFill="1" applyBorder="1" applyAlignment="1" applyProtection="1">
      <alignment horizontal="center" vertical="center" shrinkToFit="1"/>
    </xf>
    <xf numFmtId="178" fontId="17" fillId="0" borderId="10" xfId="5" applyNumberFormat="1" applyFont="1" applyFill="1" applyBorder="1" applyAlignment="1" applyProtection="1">
      <alignment horizontal="center" vertical="center" shrinkToFit="1"/>
    </xf>
    <xf numFmtId="0" fontId="10" fillId="0" borderId="10" xfId="2" applyFont="1" applyFill="1" applyBorder="1" applyAlignment="1" applyProtection="1">
      <alignment horizontal="center" vertical="center" shrinkToFit="1"/>
      <protection locked="0"/>
    </xf>
    <xf numFmtId="0" fontId="9" fillId="0" borderId="15" xfId="2" applyFont="1" applyFill="1" applyBorder="1" applyAlignment="1" applyProtection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9" fillId="0" borderId="15" xfId="1" applyNumberFormat="1" applyFont="1" applyFill="1" applyBorder="1" applyAlignment="1">
      <alignment horizontal="center" vertical="center" shrinkToFit="1"/>
    </xf>
    <xf numFmtId="0" fontId="9" fillId="0" borderId="18" xfId="1" applyNumberFormat="1" applyFont="1" applyFill="1" applyBorder="1" applyAlignment="1">
      <alignment horizontal="center" vertical="center" shrinkToFit="1"/>
    </xf>
    <xf numFmtId="0" fontId="0" fillId="0" borderId="4" xfId="1" applyNumberFormat="1" applyFont="1" applyFill="1" applyBorder="1" applyAlignment="1">
      <alignment horizontal="center" vertical="center" shrinkToFit="1"/>
    </xf>
    <xf numFmtId="0" fontId="17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18" xfId="2" applyFont="1" applyFill="1" applyBorder="1" applyAlignment="1" applyProtection="1">
      <alignment horizontal="center" vertical="center" shrinkToFit="1"/>
      <protection locked="0"/>
    </xf>
    <xf numFmtId="0" fontId="7" fillId="0" borderId="18" xfId="2" applyFont="1" applyFill="1" applyBorder="1" applyAlignment="1" applyProtection="1">
      <alignment horizontal="center" vertical="center" shrinkToFit="1"/>
      <protection locked="0"/>
    </xf>
    <xf numFmtId="0" fontId="9" fillId="0" borderId="18" xfId="2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25" xfId="1" applyNumberFormat="1" applyFont="1" applyFill="1" applyBorder="1" applyAlignment="1">
      <alignment horizontal="center" vertical="center" shrinkToFit="1"/>
    </xf>
    <xf numFmtId="0" fontId="8" fillId="0" borderId="3" xfId="1" applyNumberFormat="1" applyFont="1" applyFill="1" applyBorder="1" applyAlignment="1">
      <alignment horizontal="center" vertical="center" shrinkToFit="1"/>
    </xf>
    <xf numFmtId="0" fontId="19" fillId="0" borderId="10" xfId="2" applyFont="1" applyFill="1" applyBorder="1" applyAlignment="1" applyProtection="1">
      <alignment horizontal="center" vertical="center" shrinkToFit="1"/>
      <protection locked="0"/>
    </xf>
    <xf numFmtId="0" fontId="8" fillId="0" borderId="8" xfId="1" applyNumberFormat="1" applyFont="1" applyFill="1" applyBorder="1" applyAlignment="1">
      <alignment horizontal="center" vertical="center" shrinkToFit="1"/>
    </xf>
    <xf numFmtId="0" fontId="21" fillId="0" borderId="10" xfId="2" applyFont="1" applyFill="1" applyBorder="1" applyAlignment="1" applyProtection="1">
      <alignment horizontal="center" vertical="center" shrinkToFit="1"/>
    </xf>
    <xf numFmtId="0" fontId="7" fillId="0" borderId="10" xfId="3" applyNumberFormat="1" applyFont="1" applyFill="1" applyBorder="1" applyAlignment="1" applyProtection="1">
      <alignment horizontal="center" vertical="center" shrinkToFit="1"/>
      <protection locked="0"/>
    </xf>
    <xf numFmtId="0" fontId="0" fillId="0" borderId="20" xfId="1" applyNumberFormat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7" fillId="0" borderId="10" xfId="3" applyFont="1" applyFill="1" applyBorder="1" applyAlignment="1" applyProtection="1">
      <alignment horizontal="center" vertical="center" shrinkToFit="1"/>
      <protection locked="0"/>
    </xf>
    <xf numFmtId="0" fontId="9" fillId="0" borderId="15" xfId="1" applyFont="1" applyFill="1" applyBorder="1" applyAlignment="1">
      <alignment horizontal="center" vertical="center" shrinkToFit="1"/>
    </xf>
    <xf numFmtId="0" fontId="11" fillId="0" borderId="15" xfId="2" applyFont="1" applyFill="1" applyBorder="1" applyAlignment="1" applyProtection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0" fillId="0" borderId="9" xfId="1" applyNumberFormat="1" applyFont="1" applyFill="1" applyBorder="1" applyAlignment="1">
      <alignment horizontal="center" vertical="center" shrinkToFit="1"/>
    </xf>
    <xf numFmtId="0" fontId="9" fillId="0" borderId="10" xfId="2" applyFont="1" applyFill="1" applyBorder="1" applyAlignment="1" applyProtection="1">
      <alignment horizontal="center" vertical="center" shrinkToFit="1"/>
      <protection locked="0"/>
    </xf>
    <xf numFmtId="0" fontId="7" fillId="0" borderId="21" xfId="1" applyNumberFormat="1" applyFont="1" applyFill="1" applyBorder="1" applyAlignment="1">
      <alignment horizontal="center" vertical="center" shrinkToFit="1"/>
    </xf>
    <xf numFmtId="0" fontId="6" fillId="0" borderId="18" xfId="1" applyNumberFormat="1" applyFont="1" applyFill="1" applyBorder="1" applyAlignment="1">
      <alignment horizontal="center" vertical="center" shrinkToFit="1"/>
    </xf>
    <xf numFmtId="0" fontId="9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1" applyNumberFormat="1" applyFont="1" applyFill="1" applyBorder="1" applyAlignment="1">
      <alignment horizontal="center" vertical="center" shrinkToFit="1"/>
    </xf>
    <xf numFmtId="0" fontId="0" fillId="0" borderId="18" xfId="1" applyNumberFormat="1" applyFont="1" applyFill="1" applyBorder="1" applyAlignment="1">
      <alignment horizontal="center" vertical="center" shrinkToFit="1"/>
    </xf>
    <xf numFmtId="0" fontId="9" fillId="0" borderId="37" xfId="2" applyFont="1" applyFill="1" applyBorder="1" applyAlignment="1" applyProtection="1">
      <alignment horizontal="center" vertical="center" shrinkToFit="1"/>
    </xf>
    <xf numFmtId="0" fontId="11" fillId="0" borderId="23" xfId="3" applyFont="1" applyFill="1" applyBorder="1" applyAlignment="1" applyProtection="1">
      <alignment horizontal="center" vertical="center" shrinkToFit="1"/>
      <protection locked="0"/>
    </xf>
    <xf numFmtId="0" fontId="9" fillId="0" borderId="24" xfId="2" applyNumberFormat="1" applyFont="1" applyFill="1" applyBorder="1" applyAlignment="1" applyProtection="1">
      <alignment horizontal="center" vertical="center" shrinkToFit="1"/>
    </xf>
    <xf numFmtId="0" fontId="0" fillId="0" borderId="10" xfId="1" applyFont="1" applyFill="1" applyBorder="1" applyAlignment="1">
      <alignment horizontal="center" vertical="center" shrinkToFit="1"/>
    </xf>
    <xf numFmtId="0" fontId="8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2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Fill="1" applyBorder="1" applyAlignment="1">
      <alignment horizontal="center" vertical="center" shrinkToFit="1"/>
    </xf>
    <xf numFmtId="0" fontId="11" fillId="0" borderId="10" xfId="3" applyFont="1" applyFill="1" applyBorder="1" applyAlignment="1" applyProtection="1">
      <alignment horizontal="center" vertical="center" shrinkToFit="1"/>
      <protection locked="0"/>
    </xf>
    <xf numFmtId="0" fontId="0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2" applyFont="1" applyFill="1" applyBorder="1" applyAlignment="1" applyProtection="1">
      <alignment horizontal="center" vertical="center" shrinkToFit="1"/>
      <protection locked="0"/>
    </xf>
    <xf numFmtId="0" fontId="11" fillId="0" borderId="24" xfId="2" applyFont="1" applyFill="1" applyBorder="1" applyAlignment="1" applyProtection="1">
      <alignment horizontal="center" vertical="center" shrinkToFit="1"/>
    </xf>
    <xf numFmtId="0" fontId="9" fillId="0" borderId="10" xfId="3" applyFont="1" applyFill="1" applyBorder="1" applyAlignment="1" applyProtection="1">
      <alignment horizontal="center" vertical="center" shrinkToFit="1"/>
      <protection locked="0"/>
    </xf>
    <xf numFmtId="0" fontId="8" fillId="0" borderId="10" xfId="2" applyNumberFormat="1" applyFont="1" applyFill="1" applyBorder="1" applyAlignment="1" applyProtection="1">
      <alignment horizontal="center" vertical="center" shrinkToFit="1"/>
    </xf>
    <xf numFmtId="0" fontId="6" fillId="0" borderId="40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6" fillId="0" borderId="26" xfId="1" applyNumberFormat="1" applyFont="1" applyFill="1" applyBorder="1" applyAlignment="1">
      <alignment horizontal="center" vertical="center" shrinkToFit="1"/>
    </xf>
    <xf numFmtId="0" fontId="6" fillId="0" borderId="41" xfId="1" applyNumberFormat="1" applyFont="1" applyFill="1" applyBorder="1" applyAlignment="1">
      <alignment horizontal="center" vertical="center" shrinkToFit="1"/>
    </xf>
    <xf numFmtId="0" fontId="6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13" xfId="1" applyNumberFormat="1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center" vertical="center" shrinkToFit="1"/>
    </xf>
    <xf numFmtId="0" fontId="0" fillId="0" borderId="17" xfId="1" applyNumberFormat="1" applyFont="1" applyFill="1" applyBorder="1" applyAlignment="1">
      <alignment horizontal="center" vertical="center" shrinkToFit="1"/>
    </xf>
    <xf numFmtId="0" fontId="6" fillId="0" borderId="37" xfId="2" applyFont="1" applyFill="1" applyBorder="1" applyAlignment="1" applyProtection="1">
      <alignment horizontal="center" vertical="center" shrinkToFit="1"/>
    </xf>
    <xf numFmtId="0" fontId="8" fillId="0" borderId="23" xfId="2" applyFont="1" applyFill="1" applyBorder="1" applyAlignment="1" applyProtection="1">
      <alignment horizontal="center" vertical="center" shrinkToFit="1"/>
    </xf>
    <xf numFmtId="0" fontId="6" fillId="0" borderId="24" xfId="2" applyNumberFormat="1" applyFont="1" applyFill="1" applyBorder="1" applyAlignment="1" applyProtection="1">
      <alignment horizontal="center" vertical="center" shrinkToFit="1"/>
    </xf>
    <xf numFmtId="0" fontId="6" fillId="0" borderId="32" xfId="1" applyNumberFormat="1" applyFont="1" applyFill="1" applyBorder="1" applyAlignment="1">
      <alignment horizontal="center" vertical="center" shrinkToFit="1"/>
    </xf>
    <xf numFmtId="0" fontId="6" fillId="0" borderId="23" xfId="1" applyNumberFormat="1" applyFont="1" applyFill="1" applyBorder="1" applyAlignment="1">
      <alignment horizontal="center" vertical="center" shrinkToFit="1"/>
    </xf>
    <xf numFmtId="0" fontId="6" fillId="0" borderId="24" xfId="1" applyNumberFormat="1" applyFont="1" applyFill="1" applyBorder="1" applyAlignment="1">
      <alignment horizontal="center" vertical="center" shrinkToFit="1"/>
    </xf>
    <xf numFmtId="0" fontId="8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1" applyNumberFormat="1" applyFont="1" applyFill="1" applyBorder="1" applyAlignment="1">
      <alignment horizontal="center" vertical="center" shrinkToFit="1"/>
    </xf>
    <xf numFmtId="0" fontId="7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6" applyFont="1" applyFill="1" applyBorder="1" applyAlignment="1" applyProtection="1">
      <alignment horizontal="center" vertical="center" shrinkToFit="1"/>
      <protection locked="0"/>
    </xf>
    <xf numFmtId="0" fontId="12" fillId="0" borderId="18" xfId="6" applyFont="1" applyFill="1" applyBorder="1" applyAlignment="1" applyProtection="1">
      <alignment horizontal="center" vertical="center" shrinkToFit="1"/>
    </xf>
    <xf numFmtId="0" fontId="12" fillId="0" borderId="17" xfId="6" applyFont="1" applyFill="1" applyBorder="1" applyAlignment="1">
      <alignment horizontal="center" vertical="center" shrinkToFit="1"/>
    </xf>
    <xf numFmtId="0" fontId="12" fillId="0" borderId="10" xfId="6" applyFont="1" applyFill="1" applyBorder="1" applyAlignment="1" applyProtection="1">
      <alignment horizontal="center" vertical="center" shrinkToFit="1"/>
      <protection locked="0"/>
    </xf>
    <xf numFmtId="0" fontId="12" fillId="0" borderId="10" xfId="6" applyFont="1" applyFill="1" applyBorder="1" applyAlignment="1" applyProtection="1">
      <alignment horizontal="center" vertical="center" shrinkToFit="1"/>
    </xf>
    <xf numFmtId="0" fontId="11" fillId="0" borderId="10" xfId="1" applyNumberFormat="1" applyFont="1" applyFill="1" applyBorder="1" applyAlignment="1">
      <alignment horizontal="center" vertical="center" shrinkToFit="1"/>
    </xf>
    <xf numFmtId="0" fontId="0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6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left" vertical="center"/>
    </xf>
    <xf numFmtId="0" fontId="7" fillId="0" borderId="5" xfId="2" applyFont="1" applyFill="1" applyBorder="1" applyAlignment="1" applyProtection="1">
      <alignment horizontal="center" vertical="center" shrinkToFit="1"/>
    </xf>
    <xf numFmtId="0" fontId="7" fillId="0" borderId="10" xfId="2" applyFont="1" applyFill="1" applyBorder="1" applyAlignment="1" applyProtection="1">
      <alignment horizontal="center" vertical="center" shrinkToFit="1"/>
    </xf>
    <xf numFmtId="0" fontId="7" fillId="0" borderId="35" xfId="1" applyNumberFormat="1" applyFont="1" applyFill="1" applyBorder="1" applyAlignment="1">
      <alignment horizontal="center" vertical="center" shrinkToFit="1"/>
    </xf>
    <xf numFmtId="0" fontId="7" fillId="0" borderId="19" xfId="1" applyNumberFormat="1" applyFont="1" applyFill="1" applyBorder="1" applyAlignment="1">
      <alignment horizontal="center" vertical="center" shrinkToFit="1"/>
    </xf>
    <xf numFmtId="0" fontId="7" fillId="0" borderId="22" xfId="1" applyNumberFormat="1" applyFont="1" applyFill="1" applyBorder="1" applyAlignment="1">
      <alignment horizontal="center" vertical="center" shrinkToFit="1"/>
    </xf>
    <xf numFmtId="0" fontId="7" fillId="0" borderId="38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0" fontId="7" fillId="0" borderId="36" xfId="1" applyNumberFormat="1" applyFont="1" applyFill="1" applyBorder="1" applyAlignment="1">
      <alignment horizontal="center" vertical="center" shrinkToFit="1"/>
    </xf>
    <xf numFmtId="0" fontId="7" fillId="0" borderId="32" xfId="1" applyNumberFormat="1" applyFont="1" applyFill="1" applyBorder="1" applyAlignment="1">
      <alignment horizontal="center" vertical="center" shrinkToFit="1"/>
    </xf>
    <xf numFmtId="0" fontId="7" fillId="0" borderId="24" xfId="1" applyNumberFormat="1" applyFont="1" applyFill="1" applyBorder="1" applyAlignment="1">
      <alignment horizontal="center" vertical="center" shrinkToFit="1"/>
    </xf>
    <xf numFmtId="0" fontId="7" fillId="0" borderId="33" xfId="1" applyNumberFormat="1" applyFont="1" applyFill="1" applyBorder="1" applyAlignment="1">
      <alignment horizontal="center" vertical="center" shrinkToFit="1"/>
    </xf>
    <xf numFmtId="0" fontId="7" fillId="0" borderId="28" xfId="1" applyNumberFormat="1" applyFont="1" applyFill="1" applyBorder="1" applyAlignment="1">
      <alignment horizontal="center" vertical="center" shrinkToFit="1"/>
    </xf>
    <xf numFmtId="0" fontId="7" fillId="0" borderId="29" xfId="1" applyNumberFormat="1" applyFont="1" applyFill="1" applyBorder="1" applyAlignment="1">
      <alignment horizontal="center" vertical="center" shrinkToFit="1"/>
    </xf>
    <xf numFmtId="0" fontId="7" fillId="0" borderId="30" xfId="1" applyNumberFormat="1" applyFont="1" applyFill="1" applyBorder="1" applyAlignment="1">
      <alignment horizontal="center" vertical="center" shrinkToFit="1"/>
    </xf>
    <xf numFmtId="0" fontId="7" fillId="0" borderId="31" xfId="1" applyNumberFormat="1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vertical="center" textRotation="255" shrinkToFit="1"/>
    </xf>
    <xf numFmtId="0" fontId="7" fillId="0" borderId="7" xfId="1" applyNumberFormat="1" applyFont="1" applyFill="1" applyBorder="1" applyAlignment="1">
      <alignment horizontal="center" vertical="center" textRotation="255" shrinkToFit="1"/>
    </xf>
    <xf numFmtId="0" fontId="7" fillId="0" borderId="12" xfId="1" applyNumberFormat="1" applyFont="1" applyFill="1" applyBorder="1" applyAlignment="1">
      <alignment horizontal="center" vertical="center" textRotation="255" shrinkToFit="1"/>
    </xf>
    <xf numFmtId="0" fontId="1" fillId="0" borderId="2" xfId="1" applyNumberFormat="1" applyFont="1" applyFill="1" applyBorder="1" applyAlignment="1">
      <alignment horizontal="center" vertical="center" textRotation="255" shrinkToFit="1"/>
    </xf>
    <xf numFmtId="0" fontId="6" fillId="0" borderId="7" xfId="1" applyNumberFormat="1" applyFont="1" applyFill="1" applyBorder="1" applyAlignment="1">
      <alignment horizontal="center" vertical="center" textRotation="255" shrinkToFit="1"/>
    </xf>
    <xf numFmtId="0" fontId="6" fillId="0" borderId="12" xfId="1" applyNumberFormat="1" applyFont="1" applyFill="1" applyBorder="1" applyAlignment="1">
      <alignment horizontal="center" vertical="center" textRotation="255" shrinkToFit="1"/>
    </xf>
    <xf numFmtId="0" fontId="1" fillId="0" borderId="7" xfId="1" applyNumberFormat="1" applyFont="1" applyFill="1" applyBorder="1" applyAlignment="1">
      <alignment horizontal="center" vertical="center" textRotation="255" shrinkToFit="1"/>
    </xf>
    <xf numFmtId="0" fontId="1" fillId="0" borderId="12" xfId="1" applyNumberFormat="1" applyFont="1" applyFill="1" applyBorder="1" applyAlignment="1">
      <alignment horizontal="center" vertical="center" textRotation="255" shrinkToFit="1"/>
    </xf>
    <xf numFmtId="181" fontId="29" fillId="0" borderId="62" xfId="8" applyNumberFormat="1" applyFont="1" applyFill="1" applyBorder="1" applyAlignment="1">
      <alignment horizontal="center" vertical="center" shrinkToFit="1"/>
    </xf>
    <xf numFmtId="0" fontId="29" fillId="0" borderId="15" xfId="8" applyFont="1" applyFill="1" applyBorder="1" applyAlignment="1">
      <alignment horizontal="center" vertical="center" shrinkToFit="1"/>
    </xf>
    <xf numFmtId="0" fontId="23" fillId="0" borderId="15" xfId="1" applyNumberFormat="1" applyFont="1" applyFill="1" applyBorder="1" applyAlignment="1">
      <alignment horizontal="center" vertical="center" shrinkToFit="1"/>
    </xf>
    <xf numFmtId="0" fontId="23" fillId="0" borderId="26" xfId="6" applyFont="1" applyFill="1" applyBorder="1" applyAlignment="1">
      <alignment horizontal="center" vertical="center" shrinkToFit="1"/>
    </xf>
    <xf numFmtId="180" fontId="30" fillId="0" borderId="15" xfId="7" applyNumberFormat="1" applyFont="1" applyFill="1" applyBorder="1" applyAlignment="1">
      <alignment horizontal="center" vertical="center" shrinkToFit="1"/>
    </xf>
    <xf numFmtId="182" fontId="30" fillId="0" borderId="15" xfId="7" applyNumberFormat="1" applyFont="1" applyFill="1" applyBorder="1" applyAlignment="1">
      <alignment horizontal="center" vertical="center" shrinkToFit="1"/>
    </xf>
    <xf numFmtId="178" fontId="30" fillId="0" borderId="15" xfId="7" applyNumberFormat="1" applyFont="1" applyFill="1" applyBorder="1" applyAlignment="1">
      <alignment horizontal="center" vertical="center" shrinkToFit="1"/>
    </xf>
    <xf numFmtId="182" fontId="30" fillId="0" borderId="65" xfId="9" applyNumberFormat="1" applyFont="1" applyFill="1" applyBorder="1" applyAlignment="1">
      <alignment horizontal="center" vertical="center" shrinkToFit="1"/>
    </xf>
    <xf numFmtId="0" fontId="54" fillId="0" borderId="0" xfId="0" applyFont="1" applyFill="1">
      <alignment vertical="center"/>
    </xf>
    <xf numFmtId="0" fontId="55" fillId="0" borderId="0" xfId="1" applyNumberFormat="1" applyFont="1" applyFill="1" applyAlignment="1">
      <alignment horizontal="center" vertical="center"/>
    </xf>
    <xf numFmtId="0" fontId="55" fillId="0" borderId="0" xfId="1" applyNumberFormat="1" applyFont="1" applyFill="1" applyBorder="1" applyAlignment="1">
      <alignment horizontal="center" vertical="center"/>
    </xf>
    <xf numFmtId="0" fontId="55" fillId="0" borderId="3" xfId="1" applyNumberFormat="1" applyFont="1" applyFill="1" applyBorder="1" applyAlignment="1">
      <alignment horizontal="center" vertical="center" shrinkToFit="1"/>
    </xf>
    <xf numFmtId="0" fontId="55" fillId="0" borderId="4" xfId="1" applyNumberFormat="1" applyFont="1" applyFill="1" applyBorder="1" applyAlignment="1">
      <alignment horizontal="center" vertical="center" shrinkToFit="1"/>
    </xf>
    <xf numFmtId="0" fontId="55" fillId="0" borderId="5" xfId="1" applyNumberFormat="1" applyFont="1" applyFill="1" applyBorder="1" applyAlignment="1">
      <alignment horizontal="center" vertical="center" shrinkToFit="1"/>
    </xf>
    <xf numFmtId="0" fontId="55" fillId="0" borderId="6" xfId="1" applyNumberFormat="1" applyFont="1" applyFill="1" applyBorder="1" applyAlignment="1">
      <alignment horizontal="center" vertical="center" shrinkToFit="1"/>
    </xf>
    <xf numFmtId="0" fontId="55" fillId="0" borderId="0" xfId="1" applyNumberFormat="1" applyFont="1" applyFill="1" applyBorder="1" applyAlignment="1">
      <alignment horizontal="center" vertical="center" shrinkToFit="1"/>
    </xf>
    <xf numFmtId="0" fontId="55" fillId="0" borderId="0" xfId="4" applyNumberFormat="1" applyFont="1" applyFill="1" applyAlignment="1">
      <alignment horizontal="center"/>
    </xf>
    <xf numFmtId="0" fontId="55" fillId="0" borderId="8" xfId="1" applyNumberFormat="1" applyFont="1" applyFill="1" applyBorder="1" applyAlignment="1">
      <alignment horizontal="center" vertical="center" shrinkToFit="1"/>
    </xf>
    <xf numFmtId="0" fontId="55" fillId="0" borderId="9" xfId="1" applyNumberFormat="1" applyFont="1" applyFill="1" applyBorder="1" applyAlignment="1">
      <alignment horizontal="center" vertical="center" shrinkToFit="1"/>
    </xf>
    <xf numFmtId="0" fontId="55" fillId="0" borderId="10" xfId="1" applyNumberFormat="1" applyFont="1" applyFill="1" applyBorder="1" applyAlignment="1">
      <alignment horizontal="center" vertical="center" shrinkToFit="1"/>
    </xf>
    <xf numFmtId="0" fontId="55" fillId="0" borderId="11" xfId="1" applyNumberFormat="1" applyFont="1" applyFill="1" applyBorder="1" applyAlignment="1">
      <alignment horizontal="center" vertical="center" shrinkToFit="1"/>
    </xf>
    <xf numFmtId="0" fontId="57" fillId="0" borderId="8" xfId="1" applyNumberFormat="1" applyFont="1" applyFill="1" applyBorder="1" applyAlignment="1">
      <alignment horizontal="center" vertical="center" shrinkToFit="1"/>
    </xf>
    <xf numFmtId="0" fontId="55" fillId="0" borderId="17" xfId="1" applyNumberFormat="1" applyFont="1" applyFill="1" applyBorder="1" applyAlignment="1">
      <alignment horizontal="center" vertical="center" shrinkToFit="1"/>
    </xf>
    <xf numFmtId="0" fontId="56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56" fillId="0" borderId="10" xfId="2" applyNumberFormat="1" applyFont="1" applyFill="1" applyBorder="1" applyAlignment="1" applyProtection="1">
      <alignment horizontal="center" vertical="center" shrinkToFit="1"/>
    </xf>
    <xf numFmtId="0" fontId="55" fillId="0" borderId="13" xfId="1" applyNumberFormat="1" applyFont="1" applyFill="1" applyBorder="1" applyAlignment="1">
      <alignment horizontal="center" vertical="center" shrinkToFit="1"/>
    </xf>
    <xf numFmtId="0" fontId="55" fillId="0" borderId="14" xfId="1" applyNumberFormat="1" applyFont="1" applyFill="1" applyBorder="1" applyAlignment="1">
      <alignment horizontal="center" vertical="center" shrinkToFit="1"/>
    </xf>
    <xf numFmtId="0" fontId="55" fillId="0" borderId="15" xfId="1" applyNumberFormat="1" applyFont="1" applyFill="1" applyBorder="1" applyAlignment="1">
      <alignment horizontal="center" vertical="center" shrinkToFit="1"/>
    </xf>
    <xf numFmtId="0" fontId="55" fillId="0" borderId="16" xfId="1" applyNumberFormat="1" applyFont="1" applyFill="1" applyBorder="1" applyAlignment="1">
      <alignment horizontal="center" vertical="center" shrinkToFit="1"/>
    </xf>
    <xf numFmtId="0" fontId="55" fillId="0" borderId="1" xfId="1" applyNumberFormat="1" applyFont="1" applyFill="1" applyBorder="1" applyAlignment="1">
      <alignment horizontal="center" vertical="center" shrinkToFit="1"/>
    </xf>
    <xf numFmtId="0" fontId="56" fillId="0" borderId="15" xfId="2" applyNumberFormat="1" applyFont="1" applyFill="1" applyBorder="1" applyAlignment="1" applyProtection="1">
      <alignment horizontal="center" vertical="center" shrinkToFit="1"/>
    </xf>
    <xf numFmtId="0" fontId="56" fillId="0" borderId="10" xfId="1" applyNumberFormat="1" applyFont="1" applyFill="1" applyBorder="1" applyAlignment="1">
      <alignment horizontal="center" vertical="center" shrinkToFit="1"/>
    </xf>
    <xf numFmtId="0" fontId="58" fillId="0" borderId="10" xfId="2" applyNumberFormat="1" applyFont="1" applyFill="1" applyBorder="1" applyAlignment="1" applyProtection="1">
      <alignment horizontal="center" vertical="center" shrinkToFit="1"/>
    </xf>
    <xf numFmtId="0" fontId="54" fillId="0" borderId="3" xfId="1" applyNumberFormat="1" applyFont="1" applyFill="1" applyBorder="1" applyAlignment="1">
      <alignment horizontal="center" vertical="center" shrinkToFit="1"/>
    </xf>
    <xf numFmtId="0" fontId="58" fillId="0" borderId="5" xfId="1" applyFont="1" applyFill="1" applyBorder="1" applyAlignment="1">
      <alignment horizontal="center" vertical="center" shrinkToFit="1"/>
    </xf>
    <xf numFmtId="0" fontId="58" fillId="0" borderId="5" xfId="1" applyNumberFormat="1" applyFont="1" applyFill="1" applyBorder="1" applyAlignment="1">
      <alignment horizontal="center" vertical="center" shrinkToFit="1"/>
    </xf>
    <xf numFmtId="0" fontId="55" fillId="0" borderId="20" xfId="1" applyNumberFormat="1" applyFont="1" applyFill="1" applyBorder="1" applyAlignment="1">
      <alignment horizontal="center" vertical="center" shrinkToFit="1"/>
    </xf>
    <xf numFmtId="0" fontId="58" fillId="0" borderId="10" xfId="2" applyFont="1" applyFill="1" applyBorder="1" applyAlignment="1" applyProtection="1">
      <alignment horizontal="center" vertical="center" shrinkToFit="1"/>
      <protection locked="0"/>
    </xf>
    <xf numFmtId="0" fontId="58" fillId="0" borderId="10" xfId="1" applyFont="1" applyFill="1" applyBorder="1" applyAlignment="1">
      <alignment horizontal="center" vertical="center" shrinkToFit="1"/>
    </xf>
    <xf numFmtId="0" fontId="58" fillId="0" borderId="10" xfId="1" applyNumberFormat="1" applyFont="1" applyFill="1" applyBorder="1" applyAlignment="1">
      <alignment horizontal="center" vertical="center" shrinkToFit="1"/>
    </xf>
    <xf numFmtId="0" fontId="56" fillId="0" borderId="10" xfId="1" applyFont="1" applyFill="1" applyBorder="1" applyAlignment="1">
      <alignment horizontal="center" vertical="center" shrinkToFit="1"/>
    </xf>
    <xf numFmtId="0" fontId="56" fillId="0" borderId="24" xfId="2" applyFont="1" applyFill="1" applyBorder="1" applyAlignment="1" applyProtection="1">
      <alignment horizontal="center" vertical="center" shrinkToFit="1"/>
    </xf>
    <xf numFmtId="0" fontId="58" fillId="0" borderId="10" xfId="3" applyFont="1" applyFill="1" applyBorder="1" applyAlignment="1" applyProtection="1">
      <alignment horizontal="center" vertical="center" shrinkToFit="1"/>
      <protection locked="0"/>
    </xf>
    <xf numFmtId="0" fontId="58" fillId="0" borderId="14" xfId="1" applyNumberFormat="1" applyFont="1" applyFill="1" applyBorder="1" applyAlignment="1">
      <alignment horizontal="center" vertical="center" shrinkToFit="1"/>
    </xf>
    <xf numFmtId="0" fontId="58" fillId="0" borderId="15" xfId="1" applyNumberFormat="1" applyFont="1" applyFill="1" applyBorder="1" applyAlignment="1">
      <alignment horizontal="center" vertical="center" shrinkToFit="1"/>
    </xf>
    <xf numFmtId="179" fontId="58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56" fillId="0" borderId="5" xfId="1" applyFont="1" applyFill="1" applyBorder="1" applyAlignment="1">
      <alignment horizontal="center" vertical="center" shrinkToFit="1"/>
    </xf>
    <xf numFmtId="0" fontId="56" fillId="0" borderId="5" xfId="1" applyNumberFormat="1" applyFont="1" applyFill="1" applyBorder="1" applyAlignment="1">
      <alignment horizontal="center" vertical="center" shrinkToFit="1"/>
    </xf>
    <xf numFmtId="0" fontId="56" fillId="0" borderId="10" xfId="2" applyFont="1" applyFill="1" applyBorder="1" applyAlignment="1" applyProtection="1">
      <alignment horizontal="center" vertical="center" shrinkToFit="1"/>
    </xf>
    <xf numFmtId="0" fontId="59" fillId="0" borderId="10" xfId="1" applyFont="1" applyFill="1" applyBorder="1" applyAlignment="1">
      <alignment horizontal="center" vertical="center" shrinkToFit="1"/>
    </xf>
    <xf numFmtId="178" fontId="58" fillId="0" borderId="42" xfId="5" applyNumberFormat="1" applyFont="1" applyFill="1" applyBorder="1" applyAlignment="1" applyProtection="1">
      <alignment horizontal="center" vertical="center" shrinkToFit="1"/>
    </xf>
    <xf numFmtId="178" fontId="58" fillId="0" borderId="10" xfId="5" applyNumberFormat="1" applyFont="1" applyFill="1" applyBorder="1" applyAlignment="1" applyProtection="1">
      <alignment horizontal="center" vertical="center" shrinkToFit="1"/>
    </xf>
    <xf numFmtId="0" fontId="59" fillId="0" borderId="10" xfId="2" applyFont="1" applyFill="1" applyBorder="1" applyAlignment="1" applyProtection="1">
      <alignment horizontal="center" vertical="center" shrinkToFit="1"/>
      <protection locked="0"/>
    </xf>
    <xf numFmtId="0" fontId="56" fillId="0" borderId="15" xfId="2" applyFont="1" applyFill="1" applyBorder="1" applyAlignment="1" applyProtection="1">
      <alignment horizontal="center" vertical="center" shrinkToFit="1"/>
    </xf>
    <xf numFmtId="0" fontId="56" fillId="0" borderId="15" xfId="1" applyFont="1" applyFill="1" applyBorder="1" applyAlignment="1">
      <alignment horizontal="center" vertical="center" shrinkToFit="1"/>
    </xf>
    <xf numFmtId="0" fontId="56" fillId="0" borderId="15" xfId="1" applyNumberFormat="1" applyFont="1" applyFill="1" applyBorder="1" applyAlignment="1">
      <alignment horizontal="center" vertical="center" shrinkToFit="1"/>
    </xf>
    <xf numFmtId="0" fontId="54" fillId="0" borderId="4" xfId="1" applyNumberFormat="1" applyFont="1" applyFill="1" applyBorder="1" applyAlignment="1">
      <alignment horizontal="center" vertical="center" shrinkToFit="1"/>
    </xf>
    <xf numFmtId="0" fontId="58" fillId="0" borderId="10" xfId="0" applyFont="1" applyFill="1" applyBorder="1" applyAlignment="1" applyProtection="1">
      <alignment horizontal="center" vertical="center" shrinkToFit="1"/>
      <protection locked="0"/>
    </xf>
    <xf numFmtId="0" fontId="56" fillId="0" borderId="18" xfId="2" applyFont="1" applyFill="1" applyBorder="1" applyAlignment="1" applyProtection="1">
      <alignment horizontal="center" vertical="center" shrinkToFit="1"/>
      <protection locked="0"/>
    </xf>
    <xf numFmtId="0" fontId="56" fillId="0" borderId="18" xfId="2" applyNumberFormat="1" applyFont="1" applyFill="1" applyBorder="1" applyAlignment="1" applyProtection="1">
      <alignment horizontal="center" vertical="center" shrinkToFit="1"/>
    </xf>
    <xf numFmtId="0" fontId="55" fillId="0" borderId="19" xfId="1" applyNumberFormat="1" applyFont="1" applyFill="1" applyBorder="1" applyAlignment="1">
      <alignment horizontal="center" vertical="center" shrinkToFit="1"/>
    </xf>
    <xf numFmtId="0" fontId="56" fillId="0" borderId="10" xfId="0" applyFont="1" applyFill="1" applyBorder="1" applyAlignment="1" applyProtection="1">
      <alignment horizontal="center" vertical="center" shrinkToFit="1"/>
      <protection locked="0"/>
    </xf>
    <xf numFmtId="0" fontId="55" fillId="0" borderId="33" xfId="1" applyNumberFormat="1" applyFont="1" applyFill="1" applyBorder="1" applyAlignment="1">
      <alignment horizontal="center" vertical="center" shrinkToFit="1"/>
    </xf>
    <xf numFmtId="0" fontId="56" fillId="0" borderId="17" xfId="1" applyNumberFormat="1" applyFont="1" applyFill="1" applyBorder="1" applyAlignment="1">
      <alignment horizontal="center" vertical="center" shrinkToFit="1"/>
    </xf>
    <xf numFmtId="0" fontId="56" fillId="0" borderId="3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56" fillId="0" borderId="25" xfId="1" applyNumberFormat="1" applyFont="1" applyFill="1" applyBorder="1" applyAlignment="1">
      <alignment horizontal="center" vertical="center" shrinkToFit="1"/>
    </xf>
    <xf numFmtId="0" fontId="55" fillId="0" borderId="28" xfId="1" applyNumberFormat="1" applyFont="1" applyFill="1" applyBorder="1" applyAlignment="1">
      <alignment horizontal="center" vertical="center" shrinkToFit="1"/>
    </xf>
    <xf numFmtId="0" fontId="55" fillId="0" borderId="29" xfId="1" applyNumberFormat="1" applyFont="1" applyFill="1" applyBorder="1" applyAlignment="1">
      <alignment horizontal="center" vertical="center" shrinkToFit="1"/>
    </xf>
    <xf numFmtId="0" fontId="55" fillId="0" borderId="30" xfId="1" applyNumberFormat="1" applyFont="1" applyFill="1" applyBorder="1" applyAlignment="1">
      <alignment horizontal="center" vertical="center" shrinkToFit="1"/>
    </xf>
    <xf numFmtId="0" fontId="55" fillId="0" borderId="31" xfId="1" applyNumberFormat="1" applyFont="1" applyFill="1" applyBorder="1" applyAlignment="1">
      <alignment horizontal="center" vertical="center" shrinkToFit="1"/>
    </xf>
    <xf numFmtId="0" fontId="55" fillId="0" borderId="27" xfId="1" applyNumberFormat="1" applyFont="1" applyFill="1" applyBorder="1" applyAlignment="1">
      <alignment horizontal="center" vertical="center" shrinkToFit="1"/>
    </xf>
    <xf numFmtId="0" fontId="58" fillId="0" borderId="10" xfId="2" applyFont="1" applyFill="1" applyBorder="1" applyAlignment="1" applyProtection="1">
      <alignment horizontal="center" vertical="center" shrinkToFit="1"/>
    </xf>
    <xf numFmtId="0" fontId="56" fillId="0" borderId="10" xfId="2" applyFont="1" applyFill="1" applyBorder="1" applyAlignment="1" applyProtection="1">
      <alignment horizontal="center" vertical="center" shrinkToFit="1"/>
      <protection locked="0"/>
    </xf>
    <xf numFmtId="0" fontId="56" fillId="0" borderId="10" xfId="3" applyNumberFormat="1" applyFont="1" applyFill="1" applyBorder="1" applyAlignment="1" applyProtection="1">
      <alignment horizontal="center" vertical="center" shrinkToFit="1"/>
      <protection locked="0"/>
    </xf>
    <xf numFmtId="0" fontId="54" fillId="0" borderId="20" xfId="1" applyNumberFormat="1" applyFont="1" applyFill="1" applyBorder="1" applyAlignment="1">
      <alignment horizontal="center" vertical="center" shrinkToFit="1"/>
    </xf>
    <xf numFmtId="0" fontId="56" fillId="0" borderId="18" xfId="1" applyFont="1" applyFill="1" applyBorder="1" applyAlignment="1">
      <alignment horizontal="center" vertical="center" shrinkToFit="1"/>
    </xf>
    <xf numFmtId="0" fontId="56" fillId="0" borderId="10" xfId="3" applyFont="1" applyFill="1" applyBorder="1" applyAlignment="1" applyProtection="1">
      <alignment horizontal="center" vertical="center" shrinkToFit="1"/>
      <protection locked="0"/>
    </xf>
    <xf numFmtId="0" fontId="54" fillId="0" borderId="9" xfId="1" applyNumberFormat="1" applyFont="1" applyFill="1" applyBorder="1" applyAlignment="1">
      <alignment horizontal="center" vertical="center" shrinkToFit="1"/>
    </xf>
    <xf numFmtId="0" fontId="54" fillId="0" borderId="18" xfId="1" applyNumberFormat="1" applyFont="1" applyFill="1" applyBorder="1" applyAlignment="1">
      <alignment horizontal="center" vertical="center" shrinkToFit="1"/>
    </xf>
    <xf numFmtId="0" fontId="56" fillId="0" borderId="21" xfId="1" applyNumberFormat="1" applyFont="1" applyFill="1" applyBorder="1" applyAlignment="1">
      <alignment horizontal="center" vertical="center" shrinkToFit="1"/>
    </xf>
    <xf numFmtId="0" fontId="55" fillId="0" borderId="18" xfId="1" applyNumberFormat="1" applyFont="1" applyFill="1" applyBorder="1" applyAlignment="1">
      <alignment horizontal="center" vertical="center" shrinkToFit="1"/>
    </xf>
    <xf numFmtId="0" fontId="56" fillId="0" borderId="37" xfId="2" applyFont="1" applyFill="1" applyBorder="1" applyAlignment="1" applyProtection="1">
      <alignment horizontal="center" vertical="center" shrinkToFit="1"/>
    </xf>
    <xf numFmtId="0" fontId="56" fillId="0" borderId="23" xfId="3" applyFont="1" applyFill="1" applyBorder="1" applyAlignment="1" applyProtection="1">
      <alignment horizontal="center" vertical="center" shrinkToFit="1"/>
      <protection locked="0"/>
    </xf>
    <xf numFmtId="0" fontId="56" fillId="0" borderId="24" xfId="2" applyNumberFormat="1" applyFont="1" applyFill="1" applyBorder="1" applyAlignment="1" applyProtection="1">
      <alignment horizontal="center" vertical="center" shrinkToFit="1"/>
    </xf>
    <xf numFmtId="0" fontId="54" fillId="0" borderId="10" xfId="1" applyFont="1" applyFill="1" applyBorder="1" applyAlignment="1">
      <alignment horizontal="center" vertical="center" shrinkToFit="1"/>
    </xf>
    <xf numFmtId="0" fontId="55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55" fillId="0" borderId="5" xfId="2" applyNumberFormat="1" applyFont="1" applyFill="1" applyBorder="1" applyAlignment="1" applyProtection="1">
      <alignment horizontal="center" vertical="center" shrinkToFit="1"/>
    </xf>
    <xf numFmtId="0" fontId="54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55" fillId="0" borderId="10" xfId="2" applyNumberFormat="1" applyFont="1" applyFill="1" applyBorder="1" applyAlignment="1" applyProtection="1">
      <alignment horizontal="center" vertical="center" shrinkToFit="1"/>
    </xf>
    <xf numFmtId="0" fontId="55" fillId="0" borderId="10" xfId="2" applyFont="1" applyFill="1" applyBorder="1" applyAlignment="1" applyProtection="1">
      <alignment horizontal="center" vertical="center" shrinkToFit="1"/>
      <protection locked="0"/>
    </xf>
    <xf numFmtId="0" fontId="55" fillId="0" borderId="40" xfId="1" applyNumberFormat="1" applyFont="1" applyFill="1" applyBorder="1" applyAlignment="1">
      <alignment horizontal="center" vertical="center" shrinkToFit="1"/>
    </xf>
    <xf numFmtId="0" fontId="55" fillId="0" borderId="26" xfId="1" applyNumberFormat="1" applyFont="1" applyFill="1" applyBorder="1" applyAlignment="1">
      <alignment horizontal="center" vertical="center" shrinkToFit="1"/>
    </xf>
    <xf numFmtId="0" fontId="55" fillId="0" borderId="41" xfId="1" applyNumberFormat="1" applyFont="1" applyFill="1" applyBorder="1" applyAlignment="1">
      <alignment horizontal="center" vertical="center" shrinkToFit="1"/>
    </xf>
    <xf numFmtId="0" fontId="57" fillId="0" borderId="13" xfId="1" applyNumberFormat="1" applyFont="1" applyFill="1" applyBorder="1" applyAlignment="1">
      <alignment horizontal="center" vertical="center" shrinkToFit="1"/>
    </xf>
    <xf numFmtId="0" fontId="55" fillId="0" borderId="10" xfId="2" applyFont="1" applyFill="1" applyBorder="1" applyAlignment="1" applyProtection="1">
      <alignment horizontal="center" vertical="center" shrinkToFit="1"/>
    </xf>
    <xf numFmtId="0" fontId="54" fillId="0" borderId="17" xfId="1" applyNumberFormat="1" applyFont="1" applyFill="1" applyBorder="1" applyAlignment="1">
      <alignment horizontal="center" vertical="center" shrinkToFit="1"/>
    </xf>
    <xf numFmtId="0" fontId="55" fillId="0" borderId="37" xfId="2" applyFont="1" applyFill="1" applyBorder="1" applyAlignment="1" applyProtection="1">
      <alignment horizontal="center" vertical="center" shrinkToFit="1"/>
    </xf>
    <xf numFmtId="0" fontId="55" fillId="0" borderId="23" xfId="2" applyFont="1" applyFill="1" applyBorder="1" applyAlignment="1" applyProtection="1">
      <alignment horizontal="center" vertical="center" shrinkToFit="1"/>
    </xf>
    <xf numFmtId="0" fontId="55" fillId="0" borderId="24" xfId="2" applyNumberFormat="1" applyFont="1" applyFill="1" applyBorder="1" applyAlignment="1" applyProtection="1">
      <alignment horizontal="center" vertical="center" shrinkToFit="1"/>
    </xf>
    <xf numFmtId="0" fontId="56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56" fillId="0" borderId="5" xfId="2" applyNumberFormat="1" applyFont="1" applyFill="1" applyBorder="1" applyAlignment="1" applyProtection="1">
      <alignment horizontal="center" vertical="center" shrinkToFit="1"/>
    </xf>
    <xf numFmtId="0" fontId="55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56" fillId="0" borderId="6" xfId="1" applyNumberFormat="1" applyFont="1" applyFill="1" applyBorder="1" applyAlignment="1">
      <alignment horizontal="center" vertical="center" shrinkToFit="1"/>
    </xf>
    <xf numFmtId="0" fontId="56" fillId="0" borderId="11" xfId="1" applyNumberFormat="1" applyFont="1" applyFill="1" applyBorder="1" applyAlignment="1">
      <alignment horizontal="center" vertical="center" shrinkToFit="1"/>
    </xf>
    <xf numFmtId="0" fontId="55" fillId="0" borderId="18" xfId="2" applyFont="1" applyFill="1" applyBorder="1" applyAlignment="1" applyProtection="1">
      <alignment horizontal="center" vertical="center" shrinkToFit="1"/>
      <protection locked="0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8" xfId="1" applyNumberFormat="1" applyFont="1" applyFill="1" applyBorder="1" applyAlignment="1">
      <alignment horizontal="center" vertical="center" shrinkToFit="1"/>
    </xf>
    <xf numFmtId="0" fontId="56" fillId="0" borderId="20" xfId="1" applyNumberFormat="1" applyFont="1" applyFill="1" applyBorder="1" applyAlignment="1">
      <alignment horizontal="center" vertical="center" shrinkToFit="1"/>
    </xf>
    <xf numFmtId="0" fontId="55" fillId="0" borderId="18" xfId="2" applyNumberFormat="1" applyFont="1" applyFill="1" applyBorder="1" applyAlignment="1" applyProtection="1">
      <alignment horizontal="center" vertical="center" shrinkToFit="1"/>
    </xf>
    <xf numFmtId="0" fontId="55" fillId="0" borderId="10" xfId="3" applyFont="1" applyFill="1" applyBorder="1" applyAlignment="1" applyProtection="1">
      <alignment horizontal="center" vertical="center" shrinkToFit="1"/>
      <protection locked="0"/>
    </xf>
    <xf numFmtId="0" fontId="54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16" xfId="1" applyNumberFormat="1" applyFont="1" applyFill="1" applyBorder="1" applyAlignment="1">
      <alignment horizontal="center" vertical="center" shrinkToFit="1"/>
    </xf>
    <xf numFmtId="0" fontId="55" fillId="0" borderId="0" xfId="6" applyFont="1" applyFill="1" applyBorder="1" applyAlignment="1">
      <alignment horizontal="center" vertical="center" shrinkToFit="1"/>
    </xf>
    <xf numFmtId="0" fontId="55" fillId="0" borderId="3" xfId="6" applyFont="1" applyFill="1" applyBorder="1" applyAlignment="1">
      <alignment horizontal="center" vertical="center" shrinkToFit="1"/>
    </xf>
    <xf numFmtId="0" fontId="55" fillId="0" borderId="4" xfId="6" applyFont="1" applyFill="1" applyBorder="1" applyAlignment="1">
      <alignment horizontal="center" vertical="center" shrinkToFit="1"/>
    </xf>
    <xf numFmtId="0" fontId="55" fillId="0" borderId="5" xfId="6" applyFont="1" applyFill="1" applyBorder="1" applyAlignment="1">
      <alignment horizontal="center" vertical="center" shrinkToFit="1"/>
    </xf>
    <xf numFmtId="0" fontId="55" fillId="0" borderId="6" xfId="6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left" vertical="center"/>
    </xf>
    <xf numFmtId="0" fontId="55" fillId="0" borderId="8" xfId="6" applyFont="1" applyFill="1" applyBorder="1" applyAlignment="1">
      <alignment horizontal="center" vertical="center" shrinkToFit="1"/>
    </xf>
    <xf numFmtId="0" fontId="55" fillId="0" borderId="9" xfId="6" applyFont="1" applyFill="1" applyBorder="1" applyAlignment="1">
      <alignment horizontal="center" vertical="center" shrinkToFit="1"/>
    </xf>
    <xf numFmtId="0" fontId="55" fillId="0" borderId="10" xfId="6" applyFont="1" applyFill="1" applyBorder="1" applyAlignment="1">
      <alignment horizontal="center" vertical="center" shrinkToFit="1"/>
    </xf>
    <xf numFmtId="0" fontId="55" fillId="0" borderId="11" xfId="6" applyFont="1" applyFill="1" applyBorder="1" applyAlignment="1">
      <alignment horizontal="center" vertical="center" shrinkToFit="1"/>
    </xf>
    <xf numFmtId="0" fontId="55" fillId="0" borderId="13" xfId="6" applyFont="1" applyFill="1" applyBorder="1" applyAlignment="1">
      <alignment horizontal="center" vertical="center" shrinkToFit="1"/>
    </xf>
    <xf numFmtId="0" fontId="55" fillId="0" borderId="14" xfId="6" applyFont="1" applyFill="1" applyBorder="1" applyAlignment="1">
      <alignment horizontal="center" vertical="center" shrinkToFit="1"/>
    </xf>
    <xf numFmtId="0" fontId="55" fillId="0" borderId="15" xfId="6" applyFont="1" applyFill="1" applyBorder="1" applyAlignment="1">
      <alignment horizontal="center" vertical="center" shrinkToFit="1"/>
    </xf>
    <xf numFmtId="0" fontId="55" fillId="0" borderId="16" xfId="6" applyFont="1" applyFill="1" applyBorder="1" applyAlignment="1">
      <alignment horizontal="center" vertical="center" shrinkToFit="1"/>
    </xf>
    <xf numFmtId="0" fontId="56" fillId="0" borderId="5" xfId="2" applyFont="1" applyFill="1" applyBorder="1" applyAlignment="1" applyProtection="1">
      <alignment horizontal="center" vertical="center" shrinkToFit="1"/>
    </xf>
    <xf numFmtId="0" fontId="56" fillId="0" borderId="9" xfId="1" applyNumberFormat="1" applyFont="1" applyFill="1" applyBorder="1" applyAlignment="1">
      <alignment horizontal="center" vertical="center" shrinkToFit="1"/>
    </xf>
    <xf numFmtId="0" fontId="56" fillId="0" borderId="35" xfId="1" applyNumberFormat="1" applyFont="1" applyFill="1" applyBorder="1" applyAlignment="1">
      <alignment horizontal="center" vertical="center" shrinkToFit="1"/>
    </xf>
    <xf numFmtId="0" fontId="56" fillId="0" borderId="19" xfId="1" applyNumberFormat="1" applyFont="1" applyFill="1" applyBorder="1" applyAlignment="1">
      <alignment horizontal="center" vertical="center" shrinkToFit="1"/>
    </xf>
    <xf numFmtId="0" fontId="56" fillId="0" borderId="22" xfId="1" applyNumberFormat="1" applyFont="1" applyFill="1" applyBorder="1" applyAlignment="1">
      <alignment horizontal="center" vertical="center" shrinkToFit="1"/>
    </xf>
    <xf numFmtId="0" fontId="56" fillId="0" borderId="38" xfId="1" applyNumberFormat="1" applyFont="1" applyFill="1" applyBorder="1" applyAlignment="1">
      <alignment horizontal="center" vertical="center" shrinkToFit="1"/>
    </xf>
    <xf numFmtId="0" fontId="56" fillId="0" borderId="0" xfId="1" applyNumberFormat="1" applyFont="1" applyFill="1" applyBorder="1" applyAlignment="1">
      <alignment horizontal="center" vertical="center" shrinkToFit="1"/>
    </xf>
    <xf numFmtId="0" fontId="56" fillId="0" borderId="36" xfId="1" applyNumberFormat="1" applyFont="1" applyFill="1" applyBorder="1" applyAlignment="1">
      <alignment horizontal="center" vertical="center" shrinkToFit="1"/>
    </xf>
    <xf numFmtId="0" fontId="56" fillId="0" borderId="32" xfId="1" applyNumberFormat="1" applyFont="1" applyFill="1" applyBorder="1" applyAlignment="1">
      <alignment horizontal="center" vertical="center" shrinkToFit="1"/>
    </xf>
    <xf numFmtId="0" fontId="56" fillId="0" borderId="24" xfId="1" applyNumberFormat="1" applyFont="1" applyFill="1" applyBorder="1" applyAlignment="1">
      <alignment horizontal="center" vertical="center" shrinkToFit="1"/>
    </xf>
    <xf numFmtId="0" fontId="56" fillId="0" borderId="33" xfId="1" applyNumberFormat="1" applyFont="1" applyFill="1" applyBorder="1" applyAlignment="1">
      <alignment horizontal="center" vertical="center" shrinkToFit="1"/>
    </xf>
    <xf numFmtId="0" fontId="56" fillId="0" borderId="28" xfId="1" applyNumberFormat="1" applyFont="1" applyFill="1" applyBorder="1" applyAlignment="1">
      <alignment horizontal="center" vertical="center" shrinkToFit="1"/>
    </xf>
    <xf numFmtId="0" fontId="56" fillId="0" borderId="29" xfId="1" applyNumberFormat="1" applyFont="1" applyFill="1" applyBorder="1" applyAlignment="1">
      <alignment horizontal="center" vertical="center" shrinkToFit="1"/>
    </xf>
    <xf numFmtId="0" fontId="56" fillId="0" borderId="30" xfId="1" applyNumberFormat="1" applyFont="1" applyFill="1" applyBorder="1" applyAlignment="1">
      <alignment horizontal="center" vertical="center" shrinkToFit="1"/>
    </xf>
    <xf numFmtId="0" fontId="56" fillId="0" borderId="31" xfId="1" applyNumberFormat="1" applyFont="1" applyFill="1" applyBorder="1" applyAlignment="1">
      <alignment horizontal="center" vertical="center" shrinkToFit="1"/>
    </xf>
    <xf numFmtId="0" fontId="66" fillId="0" borderId="0" xfId="143" applyFont="1" applyFill="1" applyBorder="1" applyAlignment="1">
      <alignment horizontal="left" vertical="top" wrapText="1"/>
    </xf>
    <xf numFmtId="0" fontId="23" fillId="0" borderId="59" xfId="1" applyNumberFormat="1" applyFont="1" applyFill="1" applyBorder="1" applyAlignment="1">
      <alignment horizontal="center" vertical="center" shrinkToFit="1"/>
    </xf>
    <xf numFmtId="0" fontId="23" fillId="0" borderId="60" xfId="1" applyNumberFormat="1" applyFont="1" applyFill="1" applyBorder="1" applyAlignment="1">
      <alignment horizontal="center" vertical="center" shrinkToFit="1"/>
    </xf>
    <xf numFmtId="0" fontId="23" fillId="0" borderId="61" xfId="1" applyNumberFormat="1" applyFont="1" applyFill="1" applyBorder="1" applyAlignment="1">
      <alignment horizontal="center" vertical="center" shrinkToFit="1"/>
    </xf>
    <xf numFmtId="0" fontId="23" fillId="0" borderId="34" xfId="1" applyNumberFormat="1" applyFont="1" applyFill="1" applyBorder="1" applyAlignment="1">
      <alignment horizontal="center" vertical="center" shrinkToFit="1"/>
    </xf>
    <xf numFmtId="0" fontId="23" fillId="0" borderId="9" xfId="1" applyNumberFormat="1" applyFont="1" applyFill="1" applyBorder="1" applyAlignment="1">
      <alignment horizontal="center" vertical="center" shrinkToFit="1"/>
    </xf>
    <xf numFmtId="0" fontId="23" fillId="0" borderId="42" xfId="1" applyNumberFormat="1" applyFont="1" applyFill="1" applyBorder="1" applyAlignment="1">
      <alignment horizontal="center" vertical="center" shrinkToFit="1"/>
    </xf>
    <xf numFmtId="0" fontId="23" fillId="0" borderId="63" xfId="1" applyNumberFormat="1" applyFont="1" applyFill="1" applyBorder="1" applyAlignment="1">
      <alignment horizontal="center" vertical="center" shrinkToFit="1"/>
    </xf>
    <xf numFmtId="0" fontId="23" fillId="0" borderId="14" xfId="1" applyNumberFormat="1" applyFont="1" applyFill="1" applyBorder="1" applyAlignment="1">
      <alignment horizontal="center" vertical="center" shrinkToFit="1"/>
    </xf>
    <xf numFmtId="0" fontId="23" fillId="0" borderId="64" xfId="1" applyNumberFormat="1" applyFont="1" applyFill="1" applyBorder="1" applyAlignment="1">
      <alignment horizontal="center" vertical="center" shrinkToFit="1"/>
    </xf>
    <xf numFmtId="0" fontId="31" fillId="0" borderId="0" xfId="5" applyFont="1" applyFill="1" applyAlignment="1"/>
    <xf numFmtId="0" fontId="31" fillId="0" borderId="0" xfId="5" applyFont="1" applyFill="1" applyAlignment="1">
      <alignment horizontal="left"/>
    </xf>
    <xf numFmtId="0" fontId="29" fillId="0" borderId="0" xfId="7" applyFont="1" applyFill="1" applyAlignment="1">
      <alignment horizontal="left" vertical="center"/>
    </xf>
    <xf numFmtId="0" fontId="23" fillId="0" borderId="0" xfId="5" applyFont="1" applyFill="1" applyAlignment="1">
      <alignment horizontal="left"/>
    </xf>
    <xf numFmtId="0" fontId="29" fillId="0" borderId="0" xfId="5" applyFont="1" applyFill="1" applyAlignment="1"/>
    <xf numFmtId="0" fontId="7" fillId="0" borderId="2" xfId="1" applyNumberFormat="1" applyFont="1" applyFill="1" applyBorder="1" applyAlignment="1">
      <alignment horizontal="center" vertical="center" textRotation="255" shrinkToFit="1"/>
    </xf>
    <xf numFmtId="0" fontId="7" fillId="0" borderId="7" xfId="1" applyNumberFormat="1" applyFont="1" applyFill="1" applyBorder="1" applyAlignment="1">
      <alignment horizontal="center" vertical="center" textRotation="255" shrinkToFit="1"/>
    </xf>
    <xf numFmtId="0" fontId="7" fillId="0" borderId="12" xfId="1" applyNumberFormat="1" applyFont="1" applyFill="1" applyBorder="1" applyAlignment="1">
      <alignment horizontal="center" vertical="center" textRotation="255" shrinkToFit="1"/>
    </xf>
    <xf numFmtId="0" fontId="1" fillId="0" borderId="2" xfId="1" applyNumberFormat="1" applyFont="1" applyFill="1" applyBorder="1" applyAlignment="1">
      <alignment horizontal="center" vertical="center" textRotation="255" shrinkToFit="1"/>
    </xf>
    <xf numFmtId="0" fontId="6" fillId="0" borderId="7" xfId="1" applyNumberFormat="1" applyFont="1" applyFill="1" applyBorder="1" applyAlignment="1">
      <alignment horizontal="center" vertical="center" textRotation="255" shrinkToFit="1"/>
    </xf>
    <xf numFmtId="0" fontId="6" fillId="0" borderId="12" xfId="1" applyNumberFormat="1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horizontal="center" vertical="center" textRotation="255" shrinkToFit="1"/>
    </xf>
    <xf numFmtId="0" fontId="1" fillId="0" borderId="12" xfId="1" applyNumberFormat="1" applyFont="1" applyFill="1" applyBorder="1" applyAlignment="1">
      <alignment horizontal="center" vertical="center" textRotation="255" shrinkToFit="1"/>
    </xf>
    <xf numFmtId="0" fontId="12" fillId="0" borderId="39" xfId="6" applyFont="1" applyFill="1" applyBorder="1" applyAlignment="1">
      <alignment horizontal="center" vertical="center" textRotation="255" shrinkToFit="1"/>
    </xf>
    <xf numFmtId="0" fontId="11" fillId="0" borderId="0" xfId="4" applyNumberFormat="1" applyFont="1" applyFill="1" applyAlignment="1">
      <alignment horizontal="left" vertical="top" wrapText="1"/>
    </xf>
    <xf numFmtId="0" fontId="11" fillId="0" borderId="0" xfId="4" applyNumberFormat="1" applyFont="1" applyFill="1" applyAlignment="1">
      <alignment horizontal="left" vertical="top"/>
    </xf>
    <xf numFmtId="0" fontId="2" fillId="0" borderId="0" xfId="1" applyNumberFormat="1" applyFont="1" applyFill="1" applyAlignment="1">
      <alignment horizontal="center" vertical="center"/>
    </xf>
    <xf numFmtId="0" fontId="49" fillId="0" borderId="59" xfId="1" applyNumberFormat="1" applyFont="1" applyFill="1" applyBorder="1" applyAlignment="1">
      <alignment horizontal="center" vertical="center" shrinkToFit="1"/>
    </xf>
    <xf numFmtId="0" fontId="49" fillId="0" borderId="60" xfId="1" applyNumberFormat="1" applyFont="1" applyFill="1" applyBorder="1" applyAlignment="1">
      <alignment horizontal="center" vertical="center" shrinkToFit="1"/>
    </xf>
    <xf numFmtId="0" fontId="49" fillId="0" borderId="61" xfId="1" applyNumberFormat="1" applyFont="1" applyFill="1" applyBorder="1" applyAlignment="1">
      <alignment horizontal="center" vertical="center" shrinkToFit="1"/>
    </xf>
    <xf numFmtId="0" fontId="49" fillId="0" borderId="63" xfId="1" applyNumberFormat="1" applyFont="1" applyFill="1" applyBorder="1" applyAlignment="1">
      <alignment horizontal="center" vertical="center" shrinkToFit="1"/>
    </xf>
    <xf numFmtId="0" fontId="49" fillId="0" borderId="14" xfId="1" applyNumberFormat="1" applyFont="1" applyFill="1" applyBorder="1" applyAlignment="1">
      <alignment horizontal="center" vertical="center" shrinkToFit="1"/>
    </xf>
    <xf numFmtId="0" fontId="49" fillId="0" borderId="64" xfId="1" applyNumberFormat="1" applyFont="1" applyFill="1" applyBorder="1" applyAlignment="1">
      <alignment horizontal="center" vertical="center" shrinkToFit="1"/>
    </xf>
    <xf numFmtId="177" fontId="55" fillId="0" borderId="1" xfId="1" applyNumberFormat="1" applyFont="1" applyFill="1" applyBorder="1" applyAlignment="1">
      <alignment horizontal="center" vertical="center" shrinkToFit="1"/>
    </xf>
    <xf numFmtId="0" fontId="56" fillId="0" borderId="2" xfId="1" applyNumberFormat="1" applyFont="1" applyFill="1" applyBorder="1" applyAlignment="1">
      <alignment horizontal="center" vertical="center" textRotation="255" shrinkToFit="1"/>
    </xf>
    <xf numFmtId="0" fontId="56" fillId="0" borderId="7" xfId="1" applyNumberFormat="1" applyFont="1" applyFill="1" applyBorder="1" applyAlignment="1">
      <alignment horizontal="center" vertical="center" textRotation="255" shrinkToFit="1"/>
    </xf>
    <xf numFmtId="0" fontId="56" fillId="0" borderId="12" xfId="1" applyNumberFormat="1" applyFont="1" applyFill="1" applyBorder="1" applyAlignment="1">
      <alignment horizontal="center" vertical="center" textRotation="255" shrinkToFit="1"/>
    </xf>
    <xf numFmtId="0" fontId="55" fillId="0" borderId="2" xfId="1" applyNumberFormat="1" applyFont="1" applyFill="1" applyBorder="1" applyAlignment="1">
      <alignment horizontal="center" vertical="center" textRotation="255" shrinkToFit="1"/>
    </xf>
    <xf numFmtId="0" fontId="55" fillId="0" borderId="7" xfId="1" applyNumberFormat="1" applyFont="1" applyFill="1" applyBorder="1" applyAlignment="1">
      <alignment horizontal="center" vertical="center" textRotation="255" shrinkToFit="1"/>
    </xf>
    <xf numFmtId="0" fontId="55" fillId="0" borderId="12" xfId="1" applyNumberFormat="1" applyFont="1" applyFill="1" applyBorder="1" applyAlignment="1">
      <alignment horizontal="center" vertical="center" textRotation="255" shrinkToFit="1"/>
    </xf>
    <xf numFmtId="0" fontId="53" fillId="0" borderId="0" xfId="1" applyNumberFormat="1" applyFont="1" applyFill="1" applyAlignment="1">
      <alignment horizontal="center" vertical="center"/>
    </xf>
    <xf numFmtId="176" fontId="55" fillId="0" borderId="1" xfId="1" applyNumberFormat="1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vertical="center"/>
    </xf>
    <xf numFmtId="0" fontId="56" fillId="0" borderId="12" xfId="0" applyFont="1" applyFill="1" applyBorder="1" applyAlignment="1">
      <alignment vertical="center"/>
    </xf>
    <xf numFmtId="0" fontId="55" fillId="0" borderId="39" xfId="6" applyFont="1" applyFill="1" applyBorder="1" applyAlignment="1">
      <alignment horizontal="center" vertical="center" textRotation="255" shrinkToFit="1"/>
    </xf>
    <xf numFmtId="0" fontId="56" fillId="0" borderId="0" xfId="4" applyNumberFormat="1" applyFont="1" applyFill="1" applyAlignment="1">
      <alignment horizontal="left" vertical="top" wrapText="1"/>
    </xf>
    <xf numFmtId="0" fontId="56" fillId="0" borderId="0" xfId="4" applyNumberFormat="1" applyFont="1" applyFill="1" applyAlignment="1">
      <alignment horizontal="left" vertical="top"/>
    </xf>
  </cellXfs>
  <cellStyles count="144">
    <cellStyle name="20% - 輔色1 2" xfId="11"/>
    <cellStyle name="20% - 輔色1 3" xfId="12"/>
    <cellStyle name="20% - 輔色2 2" xfId="13"/>
    <cellStyle name="20% - 輔色2 3" xfId="14"/>
    <cellStyle name="20% - 輔色3 2" xfId="15"/>
    <cellStyle name="20% - 輔色3 3" xfId="16"/>
    <cellStyle name="20% - 輔色4 2" xfId="17"/>
    <cellStyle name="20% - 輔色4 3" xfId="18"/>
    <cellStyle name="20% - 輔色5 2" xfId="19"/>
    <cellStyle name="20% - 輔色5 3" xfId="20"/>
    <cellStyle name="20% - 輔色6 2" xfId="21"/>
    <cellStyle name="20% - 輔色6 3" xfId="22"/>
    <cellStyle name="40% - 輔色1 2" xfId="23"/>
    <cellStyle name="40% - 輔色1 3" xfId="24"/>
    <cellStyle name="40% - 輔色2 2" xfId="25"/>
    <cellStyle name="40% - 輔色2 3" xfId="26"/>
    <cellStyle name="40% - 輔色3 2" xfId="27"/>
    <cellStyle name="40% - 輔色3 3" xfId="28"/>
    <cellStyle name="40% - 輔色4 2" xfId="29"/>
    <cellStyle name="40% - 輔色4 3" xfId="30"/>
    <cellStyle name="40% - 輔色5 2" xfId="31"/>
    <cellStyle name="40% - 輔色5 3" xfId="32"/>
    <cellStyle name="40% - 輔色6 2" xfId="33"/>
    <cellStyle name="40% - 輔色6 3" xfId="34"/>
    <cellStyle name="60% - 輔色1 2" xfId="35"/>
    <cellStyle name="60% - 輔色1 3" xfId="36"/>
    <cellStyle name="60% - 輔色2 2" xfId="37"/>
    <cellStyle name="60% - 輔色2 3" xfId="38"/>
    <cellStyle name="60% - 輔色3 2" xfId="39"/>
    <cellStyle name="60% - 輔色3 3" xfId="40"/>
    <cellStyle name="60% - 輔色4 2" xfId="41"/>
    <cellStyle name="60% - 輔色4 3" xfId="42"/>
    <cellStyle name="60% - 輔色5 2" xfId="43"/>
    <cellStyle name="60% - 輔色5 3" xfId="44"/>
    <cellStyle name="60% - 輔色6 2" xfId="45"/>
    <cellStyle name="60% - 輔色6 3" xfId="46"/>
    <cellStyle name="一般" xfId="0" builtinId="0"/>
    <cellStyle name="一般 2" xfId="5"/>
    <cellStyle name="一般 2 2" xfId="47"/>
    <cellStyle name="一般 3" xfId="7"/>
    <cellStyle name="一般 3 2" xfId="10"/>
    <cellStyle name="一般 3 3" xfId="48"/>
    <cellStyle name="一般 3 4" xfId="9"/>
    <cellStyle name="一般 4" xfId="49"/>
    <cellStyle name="一般 5" xfId="50"/>
    <cellStyle name="一般 6" xfId="6"/>
    <cellStyle name="一般_5~6月菜單" xfId="4"/>
    <cellStyle name="一般_Sheet1" xfId="8"/>
    <cellStyle name="一般_Sheet2" xfId="1"/>
    <cellStyle name="一般_清江0502-0507需求表-修-婷怡回0421" xfId="2"/>
    <cellStyle name="一般_清江0509-0514需求表-婷怡回-修改-1" xfId="3"/>
    <cellStyle name="一般_清江10月菜單+素食菜單" xfId="143"/>
    <cellStyle name="千分位 2" xfId="51"/>
    <cellStyle name="中等 2" xfId="52"/>
    <cellStyle name="中等 3" xfId="53"/>
    <cellStyle name="合計 2" xfId="54"/>
    <cellStyle name="合計 2 2" xfId="55"/>
    <cellStyle name="合計 2 3" xfId="56"/>
    <cellStyle name="合計 2 4" xfId="57"/>
    <cellStyle name="合計 2 5" xfId="58"/>
    <cellStyle name="合計 3" xfId="59"/>
    <cellStyle name="合計 4" xfId="60"/>
    <cellStyle name="合計 5" xfId="61"/>
    <cellStyle name="合計 6" xfId="62"/>
    <cellStyle name="合計 7" xfId="63"/>
    <cellStyle name="好 2" xfId="64"/>
    <cellStyle name="好 3" xfId="65"/>
    <cellStyle name="計算方式 2" xfId="66"/>
    <cellStyle name="計算方式 2 2" xfId="67"/>
    <cellStyle name="計算方式 2 3" xfId="68"/>
    <cellStyle name="計算方式 2 4" xfId="69"/>
    <cellStyle name="計算方式 2 5" xfId="70"/>
    <cellStyle name="計算方式 3" xfId="71"/>
    <cellStyle name="計算方式 4" xfId="72"/>
    <cellStyle name="計算方式 5" xfId="73"/>
    <cellStyle name="計算方式 6" xfId="74"/>
    <cellStyle name="計算方式 7" xfId="75"/>
    <cellStyle name="連結的儲存格 2" xfId="76"/>
    <cellStyle name="連結的儲存格 3" xfId="77"/>
    <cellStyle name="備註 2" xfId="78"/>
    <cellStyle name="備註 2 2" xfId="79"/>
    <cellStyle name="備註 2 3" xfId="80"/>
    <cellStyle name="備註 2 4" xfId="81"/>
    <cellStyle name="備註 2 5" xfId="82"/>
    <cellStyle name="備註 3" xfId="83"/>
    <cellStyle name="備註 4" xfId="84"/>
    <cellStyle name="備註 5" xfId="85"/>
    <cellStyle name="備註 6" xfId="86"/>
    <cellStyle name="備註 7" xfId="87"/>
    <cellStyle name="說明文字 2" xfId="88"/>
    <cellStyle name="說明文字 3" xfId="89"/>
    <cellStyle name="說明文字 4" xfId="90"/>
    <cellStyle name="輔色1 2" xfId="91"/>
    <cellStyle name="輔色1 3" xfId="92"/>
    <cellStyle name="輔色2 2" xfId="93"/>
    <cellStyle name="輔色2 3" xfId="94"/>
    <cellStyle name="輔色3 2" xfId="95"/>
    <cellStyle name="輔色3 3" xfId="96"/>
    <cellStyle name="輔色4 2" xfId="97"/>
    <cellStyle name="輔色4 3" xfId="98"/>
    <cellStyle name="輔色5 2" xfId="99"/>
    <cellStyle name="輔色5 3" xfId="100"/>
    <cellStyle name="輔色6 2" xfId="101"/>
    <cellStyle name="輔色6 3" xfId="102"/>
    <cellStyle name="標題 1 2" xfId="103"/>
    <cellStyle name="標題 1 3" xfId="104"/>
    <cellStyle name="標題 2 2" xfId="105"/>
    <cellStyle name="標題 2 3" xfId="106"/>
    <cellStyle name="標題 3 2" xfId="107"/>
    <cellStyle name="標題 3 2 2" xfId="108"/>
    <cellStyle name="標題 3 2 3" xfId="109"/>
    <cellStyle name="標題 3 3" xfId="110"/>
    <cellStyle name="標題 3 4" xfId="111"/>
    <cellStyle name="標題 3 5" xfId="112"/>
    <cellStyle name="標題 4 2" xfId="113"/>
    <cellStyle name="標題 4 3" xfId="114"/>
    <cellStyle name="標題 5" xfId="115"/>
    <cellStyle name="標題 6" xfId="116"/>
    <cellStyle name="輸入 2" xfId="117"/>
    <cellStyle name="輸入 2 2" xfId="118"/>
    <cellStyle name="輸入 2 3" xfId="119"/>
    <cellStyle name="輸入 2 4" xfId="120"/>
    <cellStyle name="輸入 2 5" xfId="121"/>
    <cellStyle name="輸入 3" xfId="122"/>
    <cellStyle name="輸入 4" xfId="123"/>
    <cellStyle name="輸入 5" xfId="124"/>
    <cellStyle name="輸入 6" xfId="125"/>
    <cellStyle name="輸入 7" xfId="126"/>
    <cellStyle name="輸出 2" xfId="127"/>
    <cellStyle name="輸出 2 2" xfId="128"/>
    <cellStyle name="輸出 2 3" xfId="129"/>
    <cellStyle name="輸出 2 4" xfId="130"/>
    <cellStyle name="輸出 2 5" xfId="131"/>
    <cellStyle name="輸出 3" xfId="132"/>
    <cellStyle name="輸出 4" xfId="133"/>
    <cellStyle name="輸出 5" xfId="134"/>
    <cellStyle name="輸出 6" xfId="135"/>
    <cellStyle name="輸出 7" xfId="136"/>
    <cellStyle name="檢查儲存格 2" xfId="137"/>
    <cellStyle name="檢查儲存格 3" xfId="138"/>
    <cellStyle name="壞 2" xfId="139"/>
    <cellStyle name="壞 3" xfId="140"/>
    <cellStyle name="警告文字 2" xfId="141"/>
    <cellStyle name="警告文字 3" xfId="1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425450</xdr:colOff>
      <xdr:row>0</xdr:row>
      <xdr:rowOff>19050</xdr:rowOff>
    </xdr:from>
    <xdr:to>
      <xdr:col>12</xdr:col>
      <xdr:colOff>96386</xdr:colOff>
      <xdr:row>2</xdr:row>
      <xdr:rowOff>97353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3473450" y="19050"/>
          <a:ext cx="2420486" cy="421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10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2</a:t>
          </a: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3</a:t>
          </a: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月菜單</a:t>
          </a:r>
        </a:p>
      </xdr:txBody>
    </xdr:sp>
    <xdr:clientData/>
  </xdr:twoCellAnchor>
  <xdr:twoCellAnchor editAs="oneCell">
    <xdr:from>
      <xdr:col>6</xdr:col>
      <xdr:colOff>51358</xdr:colOff>
      <xdr:row>2</xdr:row>
      <xdr:rowOff>97655</xdr:rowOff>
    </xdr:from>
    <xdr:to>
      <xdr:col>10</xdr:col>
      <xdr:colOff>127330</xdr:colOff>
      <xdr:row>5</xdr:row>
      <xdr:rowOff>9525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5158" y="440555"/>
          <a:ext cx="1768247" cy="36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60808</xdr:colOff>
      <xdr:row>2</xdr:row>
      <xdr:rowOff>96213</xdr:rowOff>
    </xdr:from>
    <xdr:to>
      <xdr:col>16</xdr:col>
      <xdr:colOff>228022</xdr:colOff>
      <xdr:row>5</xdr:row>
      <xdr:rowOff>18856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5594833" y="439113"/>
          <a:ext cx="1529289" cy="370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218318</xdr:colOff>
      <xdr:row>0</xdr:row>
      <xdr:rowOff>97746</xdr:rowOff>
    </xdr:from>
    <xdr:to>
      <xdr:col>16</xdr:col>
      <xdr:colOff>162445</xdr:colOff>
      <xdr:row>2</xdr:row>
      <xdr:rowOff>80193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3368" y="97746"/>
          <a:ext cx="1306202" cy="32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93271</xdr:rowOff>
    </xdr:from>
    <xdr:to>
      <xdr:col>6</xdr:col>
      <xdr:colOff>69850</xdr:colOff>
      <xdr:row>4</xdr:row>
      <xdr:rowOff>126206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50" y="93271"/>
          <a:ext cx="3698875" cy="67111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45" name="Text Box 1314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47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48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55" name="Text Box 1361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9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0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1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2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3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4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5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6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7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8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89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0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1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2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3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4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5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6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7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8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99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0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1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2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3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4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5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6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7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8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09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0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1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2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3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4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5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6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7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8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19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0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1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2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3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4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5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6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7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8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29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0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1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2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3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4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5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6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7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8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39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0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1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2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3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4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5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6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7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8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49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0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1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2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3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4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5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6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7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8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59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0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1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2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3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4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5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6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8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69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170" name="Text Box 1314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1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72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73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4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5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6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7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8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79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180" name="Text Box 1361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1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82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3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4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5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6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7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8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89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0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1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2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3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4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5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6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7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8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199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0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1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2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3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4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5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6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7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8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09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0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1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2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3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4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5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6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7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8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19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0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1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2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3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4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5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6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7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8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29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0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1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2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3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4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5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6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7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8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39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0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1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2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3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4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5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6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7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8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49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0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1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2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3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4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5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6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7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8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59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0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1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2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3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4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5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6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7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8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69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0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1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2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3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4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5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6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7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8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79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0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1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2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3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4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5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6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287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88" name="Text Box 1335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89" name="Text Box 1336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0" name="Text Box 1384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1" name="Text Box 1532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2" name="Text Box 1335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3" name="Text Box 1336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4" name="Text Box 1384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5" name="Text Box 1532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6" name="Text Box 1335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7" name="Text Box 1336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8" name="Text Box 1384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299" name="Text Box 1532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300" name="Text Box 1335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301" name="Text Box 1336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302" name="Text Box 1384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47625</xdr:colOff>
      <xdr:row>40</xdr:row>
      <xdr:rowOff>209550</xdr:rowOff>
    </xdr:to>
    <xdr:sp macro="" textlink="">
      <xdr:nvSpPr>
        <xdr:cNvPr id="303" name="Text Box 1532"/>
        <xdr:cNvSpPr txBox="1">
          <a:spLocks noChangeArrowheads="1"/>
        </xdr:cNvSpPr>
      </xdr:nvSpPr>
      <xdr:spPr bwMode="auto">
        <a:xfrm>
          <a:off x="6867525" y="84486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04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05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06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07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08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09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310" name="Text Box 1314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1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2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3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4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5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6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7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318" name="Text Box 1361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19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0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1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2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3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4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5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6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7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8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29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0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1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2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3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4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5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6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7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8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39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0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1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2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3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4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5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6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7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8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49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0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1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2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3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4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5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6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7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8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59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0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1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2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3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4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5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6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7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8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69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0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1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2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3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4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5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6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7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8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79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0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1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2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3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4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5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6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7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8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89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0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1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2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3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4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5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6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7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8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399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0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1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2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3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4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5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6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7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8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09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0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1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2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3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4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5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6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7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8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19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0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1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2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3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4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5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6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7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8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29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0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431" name="Text Box 1314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2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3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4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5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6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7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38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439" name="Text Box 1361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0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1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2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3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4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5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6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7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8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49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0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1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2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3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4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5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6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7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8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59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0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1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2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3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4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5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6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7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8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69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0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1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2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3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4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5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6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7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8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79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0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1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2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3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4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5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6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7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8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89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0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1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2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3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4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5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6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7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8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499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0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1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2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3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4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5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6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7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8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09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0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1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2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3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4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5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6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7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8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19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0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1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2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3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4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5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6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7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8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29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0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1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2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3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4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5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6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7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8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39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0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1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2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3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4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5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6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7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8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0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1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552" name="Text Box 1314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3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4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5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6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7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8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59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560" name="Text Box 1361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1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2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3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4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5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6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7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8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69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0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1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2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3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4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5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6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7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8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79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0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1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2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3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4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5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6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7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8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89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0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1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2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3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4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5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6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7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8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599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0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1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2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3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4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5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6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7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8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09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0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1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2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3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4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5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6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7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8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19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0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1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2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3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4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5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6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7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8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29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0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1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2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3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4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5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6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7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8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39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0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1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2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3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4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5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6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7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8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49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0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1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2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3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4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5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6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7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8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59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0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1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2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3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4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5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6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7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8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69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0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1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2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673" name="Text Box 1314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4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5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6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7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8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79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0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0</xdr:rowOff>
    </xdr:from>
    <xdr:to>
      <xdr:col>3</xdr:col>
      <xdr:colOff>66675</xdr:colOff>
      <xdr:row>40</xdr:row>
      <xdr:rowOff>0</xdr:rowOff>
    </xdr:to>
    <xdr:sp macro="" textlink="">
      <xdr:nvSpPr>
        <xdr:cNvPr id="681" name="Text Box 1361"/>
        <xdr:cNvSpPr txBox="1">
          <a:spLocks noChangeArrowheads="1"/>
        </xdr:cNvSpPr>
      </xdr:nvSpPr>
      <xdr:spPr bwMode="auto">
        <a:xfrm flipH="1">
          <a:off x="112395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2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3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4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5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6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7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8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89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0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1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2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3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4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5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6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7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8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699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0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1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2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3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4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5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6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7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8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09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0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1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2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3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4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5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6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7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8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19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0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1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2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3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4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5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6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7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8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29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0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1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2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3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4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5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6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7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8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39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0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1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2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3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4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5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6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7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8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49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0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1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2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3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4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5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6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7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8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59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0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1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2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3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4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5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6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7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8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69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0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1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2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3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4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5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6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7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8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79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0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1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2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3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4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5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6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0</xdr:rowOff>
    </xdr:to>
    <xdr:sp macro="" textlink="">
      <xdr:nvSpPr>
        <xdr:cNvPr id="787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39</xdr:row>
      <xdr:rowOff>47626</xdr:rowOff>
    </xdr:from>
    <xdr:to>
      <xdr:col>15</xdr:col>
      <xdr:colOff>333375</xdr:colOff>
      <xdr:row>39</xdr:row>
      <xdr:rowOff>419100</xdr:rowOff>
    </xdr:to>
    <xdr:sp macro="" textlink="">
      <xdr:nvSpPr>
        <xdr:cNvPr id="788" name="WordArt 1541"/>
        <xdr:cNvSpPr>
          <a:spLocks noChangeArrowheads="1" noChangeShapeType="1" noTextEdit="1"/>
        </xdr:cNvSpPr>
      </xdr:nvSpPr>
      <xdr:spPr bwMode="auto">
        <a:xfrm>
          <a:off x="361950" y="8772526"/>
          <a:ext cx="7086600" cy="371474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28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增強免疫力</a:t>
          </a:r>
          <a:r>
            <a:rPr lang="zh-TW" altLang="en-US" sz="28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</a:rPr>
            <a:t>、</a:t>
          </a:r>
          <a:r>
            <a:rPr lang="zh-TW" altLang="en-US" sz="28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打擊新冠肺炎與流感</a:t>
          </a:r>
        </a:p>
      </xdr:txBody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89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0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1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2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3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4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5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6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7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8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799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0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1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2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3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4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5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6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7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8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09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10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11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12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13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14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15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16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17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18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819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0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21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22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3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4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5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6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7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28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829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0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831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2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3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4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5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6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7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8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39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0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1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2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3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4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5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6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7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8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49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0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1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2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3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4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5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6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7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8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59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0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1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2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3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4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5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6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7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8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69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0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1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2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3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4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5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6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7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8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79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0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1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2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3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4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5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6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7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8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89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0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1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2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3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4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5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6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7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8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899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0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1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2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3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4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5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6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7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8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09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0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1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2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3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4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5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6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7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8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19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0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1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2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3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4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5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6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7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8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29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0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1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2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3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4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5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6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7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8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39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0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1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2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943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4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945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946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7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8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49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0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1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2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953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4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955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6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7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8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59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0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1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2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3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4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5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6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7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8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69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0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1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2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3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4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5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6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7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8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79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0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1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2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3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4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5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6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7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8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89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0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1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2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3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4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5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6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7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8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999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0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1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2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3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4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5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6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7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8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09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0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1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2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3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4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5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6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7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8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19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0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1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2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3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4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5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6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7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8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29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0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1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2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3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4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5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6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7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8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39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0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1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2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3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4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5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6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7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8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49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0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1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2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3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4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5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6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7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8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59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60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1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2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3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4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5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6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7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8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69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0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1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2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3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4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5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6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7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8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79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80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81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82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83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84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85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86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87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88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89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0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091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2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93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094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5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6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7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8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099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0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101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2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103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4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5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6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7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8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09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0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1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2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3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4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5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6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7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8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19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0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1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2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3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4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5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6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7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8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29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0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1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2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3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4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5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6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7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8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39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0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1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2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3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4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5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6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7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8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49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0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1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2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3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4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5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6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7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8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59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0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1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2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3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4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5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6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7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8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69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0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1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2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3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4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5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6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7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8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79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0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1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2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3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4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5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6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7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8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89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0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1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2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3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4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5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6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7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8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199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0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1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2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3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4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5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6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7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8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09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0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1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2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3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4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215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6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217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218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19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0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1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2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3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4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225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6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227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8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29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0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1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2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3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4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5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6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7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8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39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0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1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2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3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4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5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6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7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8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49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0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1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2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3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4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5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6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7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8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59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0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1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2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3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4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5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6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7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8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69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0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1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2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3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4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5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6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7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8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79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0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1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2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3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4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5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6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7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8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89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0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1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2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3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4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5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6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7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8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299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0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1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2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3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4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5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6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7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8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09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0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1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2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3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4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5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6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7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8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19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0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1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2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3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4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5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6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7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8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29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30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31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32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3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4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5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6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7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8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39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0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1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2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3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4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5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6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7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8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49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0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1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2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3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4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5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56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57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58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59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0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1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2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363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4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65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66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7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8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69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0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1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2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373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4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375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6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7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8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79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0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1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2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3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4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5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6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7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8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89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0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1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2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3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4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5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6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7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8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399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0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1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2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3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4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5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6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7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8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09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0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1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2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3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4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5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6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7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8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19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0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1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2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3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4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5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6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7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8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29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0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1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2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3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4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5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6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7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8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39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0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1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2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3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4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5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6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7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8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49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0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1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2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3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4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5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6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7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8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59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0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1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2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3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4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5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6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7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8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69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0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1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2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3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4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5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6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7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8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79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0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1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2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3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4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5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6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487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88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489" name="Text Box 1335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490" name="Text Box 1336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1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2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3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4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5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6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497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498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200025</xdr:rowOff>
    </xdr:to>
    <xdr:sp macro="" textlink="">
      <xdr:nvSpPr>
        <xdr:cNvPr id="1499" name="Text Box 1384"/>
        <xdr:cNvSpPr txBox="1">
          <a:spLocks noChangeArrowheads="1"/>
        </xdr:cNvSpPr>
      </xdr:nvSpPr>
      <xdr:spPr bwMode="auto">
        <a:xfrm>
          <a:off x="6362700" y="8448675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0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1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2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3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4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5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6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7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8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09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0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1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2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3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4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5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6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7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8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19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0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1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2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3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4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5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6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7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8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29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0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1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2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3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4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5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6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7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8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39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0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1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2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3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4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5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6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7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8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49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0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1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2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3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4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5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6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7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8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59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0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1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2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3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4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5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6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7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8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69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0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1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2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3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4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5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6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7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8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79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0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1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2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3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4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5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6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7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8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89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0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1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2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3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4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5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6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7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8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599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00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01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02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03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04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05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06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07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08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09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0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1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12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3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4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5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16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7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8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19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20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1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2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3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24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5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6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7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28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29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0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1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32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3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4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5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36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7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8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39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0</xdr:rowOff>
    </xdr:from>
    <xdr:to>
      <xdr:col>13</xdr:col>
      <xdr:colOff>190500</xdr:colOff>
      <xdr:row>40</xdr:row>
      <xdr:rowOff>209550</xdr:rowOff>
    </xdr:to>
    <xdr:sp macro="" textlink="">
      <xdr:nvSpPr>
        <xdr:cNvPr id="1640" name="Text Box 1532"/>
        <xdr:cNvSpPr txBox="1">
          <a:spLocks noChangeArrowheads="1"/>
        </xdr:cNvSpPr>
      </xdr:nvSpPr>
      <xdr:spPr bwMode="auto">
        <a:xfrm>
          <a:off x="64389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41" name="Text Box 1335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42" name="Text Box 1336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209550</xdr:rowOff>
    </xdr:to>
    <xdr:sp macro="" textlink="">
      <xdr:nvSpPr>
        <xdr:cNvPr id="1643" name="Text Box 1384"/>
        <xdr:cNvSpPr txBox="1">
          <a:spLocks noChangeArrowheads="1"/>
        </xdr:cNvSpPr>
      </xdr:nvSpPr>
      <xdr:spPr bwMode="auto">
        <a:xfrm>
          <a:off x="6362700" y="84486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44" name="Text Box 1335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45" name="Text Box 1336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46" name="Text Box 1384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47" name="Text Box 1532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48" name="Text Box 1335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49" name="Text Box 1336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0" name="Text Box 1384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1" name="Text Box 1532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2" name="Text Box 1335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3" name="Text Box 1336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4" name="Text Box 1384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5" name="Text Box 1532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6" name="Text Box 1335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7" name="Text Box 1336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8" name="Text Box 1384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38099</xdr:colOff>
      <xdr:row>40</xdr:row>
      <xdr:rowOff>209550</xdr:rowOff>
    </xdr:to>
    <xdr:sp macro="" textlink="">
      <xdr:nvSpPr>
        <xdr:cNvPr id="1659" name="Text Box 1532"/>
        <xdr:cNvSpPr txBox="1">
          <a:spLocks noChangeArrowheads="1"/>
        </xdr:cNvSpPr>
      </xdr:nvSpPr>
      <xdr:spPr bwMode="auto">
        <a:xfrm>
          <a:off x="6867525" y="8448675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0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1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2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63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4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5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6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67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8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69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0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71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2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3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4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75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6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7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78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79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0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1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2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83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4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5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6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87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8" name="Text Box 1335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89" name="Text Box 1336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304800</xdr:rowOff>
    </xdr:to>
    <xdr:sp macro="" textlink="">
      <xdr:nvSpPr>
        <xdr:cNvPr id="1690" name="Text Box 1384"/>
        <xdr:cNvSpPr txBox="1">
          <a:spLocks noChangeArrowheads="1"/>
        </xdr:cNvSpPr>
      </xdr:nvSpPr>
      <xdr:spPr bwMode="auto">
        <a:xfrm>
          <a:off x="6362700" y="8448675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691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2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3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4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5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6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7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698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699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295275</xdr:rowOff>
    </xdr:to>
    <xdr:sp macro="" textlink="">
      <xdr:nvSpPr>
        <xdr:cNvPr id="1700" name="Text Box 1335"/>
        <xdr:cNvSpPr txBox="1">
          <a:spLocks noChangeArrowheads="1"/>
        </xdr:cNvSpPr>
      </xdr:nvSpPr>
      <xdr:spPr bwMode="auto">
        <a:xfrm>
          <a:off x="6362700" y="844867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295275</xdr:rowOff>
    </xdr:to>
    <xdr:sp macro="" textlink="">
      <xdr:nvSpPr>
        <xdr:cNvPr id="1701" name="Text Box 1336"/>
        <xdr:cNvSpPr txBox="1">
          <a:spLocks noChangeArrowheads="1"/>
        </xdr:cNvSpPr>
      </xdr:nvSpPr>
      <xdr:spPr bwMode="auto">
        <a:xfrm>
          <a:off x="6362700" y="844867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2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3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4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5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6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7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708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09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295275</xdr:rowOff>
    </xdr:to>
    <xdr:sp macro="" textlink="">
      <xdr:nvSpPr>
        <xdr:cNvPr id="1710" name="Text Box 1384"/>
        <xdr:cNvSpPr txBox="1">
          <a:spLocks noChangeArrowheads="1"/>
        </xdr:cNvSpPr>
      </xdr:nvSpPr>
      <xdr:spPr bwMode="auto">
        <a:xfrm>
          <a:off x="6362700" y="844867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1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2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3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4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5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6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7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8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19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0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1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2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3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4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5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6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7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8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29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0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1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2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3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4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5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6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7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8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39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0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1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2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3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4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5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6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7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8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49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0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1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2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3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4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5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6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7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8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59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0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1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2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3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4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5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6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7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8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69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0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1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2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3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4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5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6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7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8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79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0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1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2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3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4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5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6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7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8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89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0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1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2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3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4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5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6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7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8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799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0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1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2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3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4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5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6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7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8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09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0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1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2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3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4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5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816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7" name="Text Box 13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8" name="Text Box 13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19" name="Text Box 13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0" name="Text Box 13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1" name="Text Box 13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2" name="Text Box 13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823" name="Text Box 1314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4" name="Text Box 13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295275</xdr:rowOff>
    </xdr:to>
    <xdr:sp macro="" textlink="">
      <xdr:nvSpPr>
        <xdr:cNvPr id="1825" name="Text Box 1335"/>
        <xdr:cNvSpPr txBox="1">
          <a:spLocks noChangeArrowheads="1"/>
        </xdr:cNvSpPr>
      </xdr:nvSpPr>
      <xdr:spPr bwMode="auto">
        <a:xfrm>
          <a:off x="6362700" y="844867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295275</xdr:rowOff>
    </xdr:to>
    <xdr:sp macro="" textlink="">
      <xdr:nvSpPr>
        <xdr:cNvPr id="1826" name="Text Box 1336"/>
        <xdr:cNvSpPr txBox="1">
          <a:spLocks noChangeArrowheads="1"/>
        </xdr:cNvSpPr>
      </xdr:nvSpPr>
      <xdr:spPr bwMode="auto">
        <a:xfrm>
          <a:off x="6362700" y="844867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7" name="Text Box 13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8" name="Text Box 13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29" name="Text Box 13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0" name="Text Box 13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1" name="Text Box 13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2" name="Text Box 13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40</xdr:row>
      <xdr:rowOff>9525</xdr:rowOff>
    </xdr:from>
    <xdr:to>
      <xdr:col>3</xdr:col>
      <xdr:colOff>66675</xdr:colOff>
      <xdr:row>40</xdr:row>
      <xdr:rowOff>123825</xdr:rowOff>
    </xdr:to>
    <xdr:sp macro="" textlink="">
      <xdr:nvSpPr>
        <xdr:cNvPr id="1833" name="Text Box 1361"/>
        <xdr:cNvSpPr txBox="1">
          <a:spLocks noChangeArrowheads="1"/>
        </xdr:cNvSpPr>
      </xdr:nvSpPr>
      <xdr:spPr bwMode="auto">
        <a:xfrm flipH="1">
          <a:off x="1123950" y="8458200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4" name="Text Box 13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114300</xdr:colOff>
      <xdr:row>40</xdr:row>
      <xdr:rowOff>295275</xdr:rowOff>
    </xdr:to>
    <xdr:sp macro="" textlink="">
      <xdr:nvSpPr>
        <xdr:cNvPr id="1835" name="Text Box 1384"/>
        <xdr:cNvSpPr txBox="1">
          <a:spLocks noChangeArrowheads="1"/>
        </xdr:cNvSpPr>
      </xdr:nvSpPr>
      <xdr:spPr bwMode="auto">
        <a:xfrm>
          <a:off x="6362700" y="8448675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6" name="Text Box 14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7" name="Text Box 14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8" name="Text Box 14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39" name="Text Box 14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0" name="Text Box 14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1" name="Text Box 14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2" name="Text Box 143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3" name="Text Box 143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4" name="Text Box 143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5" name="Text Box 143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6" name="Text Box 143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7" name="Text Box 143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8" name="Text Box 143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49" name="Text Box 143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0" name="Text Box 144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1" name="Text Box 144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2" name="Text Box 144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3" name="Text Box 144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4" name="Text Box 144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5" name="Text Box 144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6" name="Text Box 144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7" name="Text Box 144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8" name="Text Box 144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59" name="Text Box 144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0" name="Text Box 145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1" name="Text Box 145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2" name="Text Box 145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3" name="Text Box 145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4" name="Text Box 145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5" name="Text Box 145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6" name="Text Box 145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7" name="Text Box 145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8" name="Text Box 145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69" name="Text Box 145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0" name="Text Box 146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1" name="Text Box 146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2" name="Text Box 146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3" name="Text Box 146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4" name="Text Box 146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5" name="Text Box 146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6" name="Text Box 146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7" name="Text Box 146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8" name="Text Box 146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79" name="Text Box 146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0" name="Text Box 147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1" name="Text Box 147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2" name="Text Box 147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3" name="Text Box 147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4" name="Text Box 147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5" name="Text Box 147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6" name="Text Box 147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7" name="Text Box 147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8" name="Text Box 147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89" name="Text Box 147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0" name="Text Box 148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1" name="Text Box 148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2" name="Text Box 148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3" name="Text Box 148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4" name="Text Box 148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5" name="Text Box 148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6" name="Text Box 148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7" name="Text Box 148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8" name="Text Box 148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899" name="Text Box 148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0" name="Text Box 149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1" name="Text Box 149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2" name="Text Box 149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3" name="Text Box 149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4" name="Text Box 149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5" name="Text Box 149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6" name="Text Box 149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7" name="Text Box 149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8" name="Text Box 149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09" name="Text Box 149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0" name="Text Box 150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1" name="Text Box 150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2" name="Text Box 150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3" name="Text Box 150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4" name="Text Box 150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5" name="Text Box 150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6" name="Text Box 150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7" name="Text Box 150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8" name="Text Box 150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19" name="Text Box 150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0" name="Text Box 151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1" name="Text Box 151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2" name="Text Box 151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3" name="Text Box 151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4" name="Text Box 151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5" name="Text Box 151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6" name="Text Box 151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7" name="Text Box 151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8" name="Text Box 151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29" name="Text Box 151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0" name="Text Box 152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1" name="Text Box 1521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2" name="Text Box 1522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3" name="Text Box 1523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4" name="Text Box 1524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5" name="Text Box 1525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6" name="Text Box 1526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7" name="Text Box 1527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8" name="Text Box 1528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39" name="Text Box 1529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40</xdr:row>
      <xdr:rowOff>0</xdr:rowOff>
    </xdr:from>
    <xdr:to>
      <xdr:col>3</xdr:col>
      <xdr:colOff>47625</xdr:colOff>
      <xdr:row>40</xdr:row>
      <xdr:rowOff>114300</xdr:rowOff>
    </xdr:to>
    <xdr:sp macro="" textlink="">
      <xdr:nvSpPr>
        <xdr:cNvPr id="1940" name="Text Box 1530"/>
        <xdr:cNvSpPr txBox="1">
          <a:spLocks noChangeArrowheads="1"/>
        </xdr:cNvSpPr>
      </xdr:nvSpPr>
      <xdr:spPr bwMode="auto">
        <a:xfrm flipH="1">
          <a:off x="1104900" y="8448675"/>
          <a:ext cx="485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40</xdr:row>
      <xdr:rowOff>76200</xdr:rowOff>
    </xdr:from>
    <xdr:to>
      <xdr:col>13</xdr:col>
      <xdr:colOff>190500</xdr:colOff>
      <xdr:row>40</xdr:row>
      <xdr:rowOff>361950</xdr:rowOff>
    </xdr:to>
    <xdr:sp macro="" textlink="">
      <xdr:nvSpPr>
        <xdr:cNvPr id="1941" name="Text Box 1532"/>
        <xdr:cNvSpPr txBox="1">
          <a:spLocks noChangeArrowheads="1"/>
        </xdr:cNvSpPr>
      </xdr:nvSpPr>
      <xdr:spPr bwMode="auto">
        <a:xfrm>
          <a:off x="6438900" y="85248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42" name="Text Box 1335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43" name="Text Box 1336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44" name="Text Box 1384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76200</xdr:rowOff>
    </xdr:from>
    <xdr:to>
      <xdr:col>16</xdr:col>
      <xdr:colOff>47624</xdr:colOff>
      <xdr:row>40</xdr:row>
      <xdr:rowOff>361950</xdr:rowOff>
    </xdr:to>
    <xdr:sp macro="" textlink="">
      <xdr:nvSpPr>
        <xdr:cNvPr id="1945" name="Text Box 1532"/>
        <xdr:cNvSpPr txBox="1">
          <a:spLocks noChangeArrowheads="1"/>
        </xdr:cNvSpPr>
      </xdr:nvSpPr>
      <xdr:spPr bwMode="auto">
        <a:xfrm>
          <a:off x="6867525" y="8524875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46" name="Text Box 1335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47" name="Text Box 1336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48" name="Text Box 1384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76200</xdr:rowOff>
    </xdr:from>
    <xdr:to>
      <xdr:col>16</xdr:col>
      <xdr:colOff>47624</xdr:colOff>
      <xdr:row>40</xdr:row>
      <xdr:rowOff>361950</xdr:rowOff>
    </xdr:to>
    <xdr:sp macro="" textlink="">
      <xdr:nvSpPr>
        <xdr:cNvPr id="1949" name="Text Box 1532"/>
        <xdr:cNvSpPr txBox="1">
          <a:spLocks noChangeArrowheads="1"/>
        </xdr:cNvSpPr>
      </xdr:nvSpPr>
      <xdr:spPr bwMode="auto">
        <a:xfrm>
          <a:off x="6867525" y="8524875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50" name="Text Box 1335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51" name="Text Box 1336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52" name="Text Box 1384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76200</xdr:rowOff>
    </xdr:from>
    <xdr:to>
      <xdr:col>16</xdr:col>
      <xdr:colOff>47624</xdr:colOff>
      <xdr:row>40</xdr:row>
      <xdr:rowOff>361950</xdr:rowOff>
    </xdr:to>
    <xdr:sp macro="" textlink="">
      <xdr:nvSpPr>
        <xdr:cNvPr id="1953" name="Text Box 1532"/>
        <xdr:cNvSpPr txBox="1">
          <a:spLocks noChangeArrowheads="1"/>
        </xdr:cNvSpPr>
      </xdr:nvSpPr>
      <xdr:spPr bwMode="auto">
        <a:xfrm>
          <a:off x="6867525" y="8524875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54" name="Text Box 1335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55" name="Text Box 1336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47624</xdr:colOff>
      <xdr:row>40</xdr:row>
      <xdr:rowOff>295275</xdr:rowOff>
    </xdr:to>
    <xdr:sp macro="" textlink="">
      <xdr:nvSpPr>
        <xdr:cNvPr id="1956" name="Text Box 1384"/>
        <xdr:cNvSpPr txBox="1">
          <a:spLocks noChangeArrowheads="1"/>
        </xdr:cNvSpPr>
      </xdr:nvSpPr>
      <xdr:spPr bwMode="auto">
        <a:xfrm>
          <a:off x="6867525" y="8448675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76200</xdr:rowOff>
    </xdr:from>
    <xdr:to>
      <xdr:col>16</xdr:col>
      <xdr:colOff>47624</xdr:colOff>
      <xdr:row>40</xdr:row>
      <xdr:rowOff>361950</xdr:rowOff>
    </xdr:to>
    <xdr:sp macro="" textlink="">
      <xdr:nvSpPr>
        <xdr:cNvPr id="1957" name="Text Box 1532"/>
        <xdr:cNvSpPr txBox="1">
          <a:spLocks noChangeArrowheads="1"/>
        </xdr:cNvSpPr>
      </xdr:nvSpPr>
      <xdr:spPr bwMode="auto">
        <a:xfrm>
          <a:off x="6867525" y="8524875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4" name="Text Box 1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5" name="Text Box 1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6" name="Text Box 1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8" name="Text Box 2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0" name="Text Box 23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2" name="Text Box 25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3" name="Text Box 26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7" name="Text Box 3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8" name="Text Box 3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9" name="Text Box 3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6" name="Text Box 23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7" name="Text Box 24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8" name="Text Box 25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9" name="Text Box 26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2" name="Text Box 2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3" name="Text Box 3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4" name="Text Box 3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5" name="Text Box 3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8" name="Text Box 1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0" name="Text Box 2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1" name="Text Box 2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2" name="Text Box 23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3" name="Text Box 24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4" name="Text Box 25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5" name="Text Box 26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7" name="Text Box 2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8" name="Text Box 2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9" name="Text Box 3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0" name="Text Box 3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2" name="Text Box 1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3" name="Text Box 1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4" name="Text Box 1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7" name="Text Box 2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8" name="Text Box 23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0" name="Text Box 25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1" name="Text Box 26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2" name="Text Box 27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3" name="Text Box 28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4" name="Text Box 29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5" name="Text Box 30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6" name="Text Box 31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7" name="Text Box 32"/>
        <xdr:cNvSpPr txBox="1">
          <a:spLocks noChangeArrowheads="1"/>
        </xdr:cNvSpPr>
      </xdr:nvSpPr>
      <xdr:spPr bwMode="auto">
        <a:xfrm flipH="1">
          <a:off x="9810750" y="7915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2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6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1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2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4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5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9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0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8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9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0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1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2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4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5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6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7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8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9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0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4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5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1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2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3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4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5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6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7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8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9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0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1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2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3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4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6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9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0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1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2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3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4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5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6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2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3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5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6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7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0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1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2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4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5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6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8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9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0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1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2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3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4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5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6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7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8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0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1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2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2" name="Text Box 1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3" name="Text Box 1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4" name="Text Box 1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 flipH="1">
          <a:off x="2476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2" name="Text Box 21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3" name="Text Box 22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4" name="Text Box 23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" name="Text Box 31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9" name="Text Box 22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0" name="Text Box 23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2" name="Text Box 25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3" name="Text Box 26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4" name="Text Box 27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5" name="Text Box 28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6" name="Text Box 29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7" name="Text Box 30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8" name="Text Box 31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9" name="Text Box 32"/>
        <xdr:cNvSpPr txBox="1">
          <a:spLocks noChangeArrowheads="1"/>
        </xdr:cNvSpPr>
      </xdr:nvSpPr>
      <xdr:spPr bwMode="auto">
        <a:xfrm flipH="1">
          <a:off x="7419975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2" name="Text Box 11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3" name="Text Box 12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4" name="Text Box 13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5" name="Text Box 14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97" name="Text Box 16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98" name="Text Box 17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99" name="Text Box 18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2" name="Text Box 21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3" name="Text Box 22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4" name="Text Box 23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5" name="Text Box 24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6" name="Text Box 25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7" name="Text Box 26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8" name="Text Box 27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09" name="Text Box 28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10" name="Text Box 29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11" name="Text Box 30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12" name="Text Box 31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 flipH="1">
          <a:off x="7419975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2" name="Text Box 17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4" name="Text Box 19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6" name="Text Box 21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7" name="Text Box 22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8" name="Text Box 23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29" name="Text Box 24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0" name="Text Box 25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1" name="Text Box 26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2" name="Text Box 27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3" name="Text Box 28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 flipH="1">
          <a:off x="7419975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39" name="Text Box 18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0" name="Text Box 19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3" name="Text Box 22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4" name="Text Box 23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5" name="Text Box 24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6" name="Text Box 25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7" name="Text Box 26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8" name="Text Box 27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49" name="Text Box 28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50" name="Text Box 29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51" name="Text Box 30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52" name="Text Box 31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353" name="Text Box 32"/>
        <xdr:cNvSpPr txBox="1">
          <a:spLocks noChangeArrowheads="1"/>
        </xdr:cNvSpPr>
      </xdr:nvSpPr>
      <xdr:spPr bwMode="auto">
        <a:xfrm flipH="1">
          <a:off x="9810750" y="17859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6" name="Text Box 1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7" name="Text Box 1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2" name="Text Box 23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3" name="Text Box 24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4" name="Text Box 25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5" name="Text Box 26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6" name="Text Box 2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7" name="Text Box 2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8" name="Text Box 2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9" name="Text Box 3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0" name="Text Box 3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2" name="Text Box 1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3" name="Text Box 1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4" name="Text Box 1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6" name="Text Box 2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7" name="Text Box 2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8" name="Text Box 23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9" name="Text Box 24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0" name="Text Box 25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1" name="Text Box 26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2" name="Text Box 2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3" name="Text Box 2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4" name="Text Box 2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5" name="Text Box 3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6" name="Text Box 3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6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7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8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0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1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3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5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6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7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59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2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3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4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5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7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8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69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0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1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2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3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4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5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76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0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1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2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3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4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5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6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7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8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9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0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1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2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3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4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5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6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7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8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9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0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1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2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3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4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5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6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7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8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9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800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801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2" name="Text Box 9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3" name="Text Box 10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4" name="Text Box 11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5" name="Text Box 12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6" name="Text Box 13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7" name="Text Box 14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8" name="Text Box 15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09" name="Text Box 16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1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2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2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2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2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2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2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26" name="Text Box 9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27" name="Text Box 10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28" name="Text Box 11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29" name="Text Box 12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30" name="Text Box 13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31" name="Text Box 14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833" name="Text Box 16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3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3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3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3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3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3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4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5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6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7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8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88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2" name="Text Box 1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3" name="Text Box 1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4" name="Text Box 1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5" name="Text Box 2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6" name="Text Box 2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7" name="Text Box 2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8" name="Text Box 23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9" name="Text Box 24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0" name="Text Box 25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1" name="Text Box 26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2" name="Text Box 2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3" name="Text Box 2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4" name="Text Box 2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5" name="Text Box 3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6" name="Text Box 3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7" name="Text Box 3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8" name="Text Box 1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9" name="Text Box 1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0" name="Text Box 1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1" name="Text Box 2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2" name="Text Box 2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3" name="Text Box 2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4" name="Text Box 23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5" name="Text Box 24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6" name="Text Box 25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7" name="Text Box 26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8" name="Text Box 2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9" name="Text Box 2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0" name="Text Box 2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1" name="Text Box 3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2" name="Text Box 3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3" name="Text Box 3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4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5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6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7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8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9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0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1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2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3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4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5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6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7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8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9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0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1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2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3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4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5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6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7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8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9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0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1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2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3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4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5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6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7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8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0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1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2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3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4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5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6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7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8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9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0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1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2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3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4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5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6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7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8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9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0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1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2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3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4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5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6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7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8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99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0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1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2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3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4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5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6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7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8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09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0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1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2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3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4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5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6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7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8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19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0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0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2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3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4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5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6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7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8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9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0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1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2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3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4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5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6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7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8" name="Text Box 1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1" name="Text Box 2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2" name="Text Box 2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3" name="Text Box 2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4" name="Text Box 23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5" name="Text Box 24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6" name="Text Box 25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7" name="Text Box 26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8" name="Text Box 27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9" name="Text Box 28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0" name="Text Box 29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1" name="Text Box 30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2" name="Text Box 31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3" name="Text Box 32"/>
        <xdr:cNvSpPr txBox="1">
          <a:spLocks noChangeArrowheads="1"/>
        </xdr:cNvSpPr>
      </xdr:nvSpPr>
      <xdr:spPr bwMode="auto">
        <a:xfrm flipH="1">
          <a:off x="9810750" y="140303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34" name="Text Box 9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35" name="Text Box 10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36" name="Text Box 11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37" name="Text Box 12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38" name="Text Box 13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39" name="Text Box 14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40" name="Text Box 15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41" name="Text Box 16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4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5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58" name="Text Box 9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59" name="Text Box 10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60" name="Text Box 11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61" name="Text Box 12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62" name="Text Box 13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63" name="Text Box 14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64" name="Text Box 15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1265" name="Text Box 16"/>
        <xdr:cNvSpPr txBox="1">
          <a:spLocks noChangeArrowheads="1"/>
        </xdr:cNvSpPr>
      </xdr:nvSpPr>
      <xdr:spPr bwMode="auto">
        <a:xfrm flipH="1">
          <a:off x="9810750" y="169449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6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6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6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6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7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8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29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0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1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1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1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1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4" name="Text Box 1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5" name="Text Box 1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6" name="Text Box 1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7" name="Text Box 2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8" name="Text Box 2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9" name="Text Box 2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0" name="Text Box 23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1" name="Text Box 24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2" name="Text Box 25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3" name="Text Box 26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4" name="Text Box 2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5" name="Text Box 2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6" name="Text Box 2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7" name="Text Box 3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8" name="Text Box 3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9" name="Text Box 3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0" name="Text Box 1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2" name="Text Box 1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3" name="Text Box 2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4" name="Text Box 2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5" name="Text Box 2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6" name="Text Box 23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7" name="Text Box 24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8" name="Text Box 25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9" name="Text Box 26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0" name="Text Box 27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1" name="Text Box 28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2" name="Text Box 29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3" name="Text Box 30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4" name="Text Box 31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5" name="Text Box 32"/>
        <xdr:cNvSpPr txBox="1">
          <a:spLocks noChangeArrowheads="1"/>
        </xdr:cNvSpPr>
      </xdr:nvSpPr>
      <xdr:spPr bwMode="auto">
        <a:xfrm flipH="1">
          <a:off x="9810750" y="154876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4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4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4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4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5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6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7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8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39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0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1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2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3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4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5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6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7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8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49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0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1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3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4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5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6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7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8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59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0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1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2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3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4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5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6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7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8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69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0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1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2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3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4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5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6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7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8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79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0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1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2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2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2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2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3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4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5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6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7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8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89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0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1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2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3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4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5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5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5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195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6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7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8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9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2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3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4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5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6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7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8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09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0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1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2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3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4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5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6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7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8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19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0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1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3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4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5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6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7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8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29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0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1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2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3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4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5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6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7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8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39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0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1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2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3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4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5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6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7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8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49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0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1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2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3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4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5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6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7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8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59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0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1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2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3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4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5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6" name="Text Box 1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7" name="Text Box 1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8" name="Text Box 1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69" name="Text Box 2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0" name="Text Box 2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1" name="Text Box 2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2" name="Text Box 23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3" name="Text Box 24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4" name="Text Box 25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5" name="Text Box 26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6" name="Text Box 27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7" name="Text Box 28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8" name="Text Box 29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79" name="Text Box 30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80" name="Text Box 31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081" name="Text Box 32"/>
        <xdr:cNvSpPr txBox="1">
          <a:spLocks noChangeArrowheads="1"/>
        </xdr:cNvSpPr>
      </xdr:nvSpPr>
      <xdr:spPr bwMode="auto">
        <a:xfrm flipH="1">
          <a:off x="9810750" y="171926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2" name="Text Box 1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3" name="Text Box 1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4" name="Text Box 1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5" name="Text Box 2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6" name="Text Box 2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7" name="Text Box 2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8" name="Text Box 23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9" name="Text Box 24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0" name="Text Box 25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1" name="Text Box 26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2" name="Text Box 2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3" name="Text Box 2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4" name="Text Box 2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5" name="Text Box 3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6" name="Text Box 3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7" name="Text Box 3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8" name="Text Box 1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9" name="Text Box 1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0" name="Text Box 1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1" name="Text Box 2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2" name="Text Box 2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3" name="Text Box 2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4" name="Text Box 23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5" name="Text Box 24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6" name="Text Box 25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7" name="Text Box 26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8" name="Text Box 2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9" name="Text Box 2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0" name="Text Box 2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1" name="Text Box 3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2" name="Text Box 3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3" name="Text Box 3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4" name="Text Box 1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5" name="Text Box 1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6" name="Text Box 1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7" name="Text Box 2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8" name="Text Box 2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9" name="Text Box 2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0" name="Text Box 23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1" name="Text Box 24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2" name="Text Box 25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3" name="Text Box 26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4" name="Text Box 2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5" name="Text Box 2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6" name="Text Box 2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7" name="Text Box 3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8" name="Text Box 3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9" name="Text Box 3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0" name="Text Box 1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1" name="Text Box 1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2" name="Text Box 1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3" name="Text Box 2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4" name="Text Box 2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5" name="Text Box 2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6" name="Text Box 23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7" name="Text Box 24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8" name="Text Box 25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9" name="Text Box 26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0" name="Text Box 2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1" name="Text Box 2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2" name="Text Box 2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3" name="Text Box 3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4" name="Text Box 3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5" name="Text Box 3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6" name="Text Box 1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7" name="Text Box 1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8" name="Text Box 1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9" name="Text Box 2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1" name="Text Box 2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2" name="Text Box 23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3" name="Text Box 24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4" name="Text Box 25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5" name="Text Box 26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6" name="Text Box 2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7" name="Text Box 2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8" name="Text Box 2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9" name="Text Box 3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0" name="Text Box 3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1" name="Text Box 3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2" name="Text Box 1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3" name="Text Box 1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4" name="Text Box 1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5" name="Text Box 2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6" name="Text Box 2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7" name="Text Box 2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8" name="Text Box 23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9" name="Text Box 24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0" name="Text Box 25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1" name="Text Box 26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2" name="Text Box 27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3" name="Text Box 28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4" name="Text Box 29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5" name="Text Box 30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6" name="Text Box 31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7" name="Text Box 32"/>
        <xdr:cNvSpPr txBox="1">
          <a:spLocks noChangeArrowheads="1"/>
        </xdr:cNvSpPr>
      </xdr:nvSpPr>
      <xdr:spPr bwMode="auto">
        <a:xfrm flipH="1">
          <a:off x="9772650" y="1823357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78" name="Text Box 1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79" name="Text Box 1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0" name="Text Box 1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1" name="Text Box 2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3" name="Text Box 2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4" name="Text Box 23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5" name="Text Box 24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6" name="Text Box 25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7" name="Text Box 26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8" name="Text Box 2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9" name="Text Box 2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0" name="Text Box 2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1" name="Text Box 3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2" name="Text Box 3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3" name="Text Box 3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4" name="Text Box 1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5" name="Text Box 1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6" name="Text Box 1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7" name="Text Box 2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8" name="Text Box 2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9" name="Text Box 2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0" name="Text Box 23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1" name="Text Box 24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2" name="Text Box 25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3" name="Text Box 26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4" name="Text Box 2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5" name="Text Box 2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6" name="Text Box 2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7" name="Text Box 3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8" name="Text Box 3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9" name="Text Box 3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0" name="Text Box 1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1" name="Text Box 1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2" name="Text Box 1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3" name="Text Box 2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4" name="Text Box 2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5" name="Text Box 2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6" name="Text Box 23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7" name="Text Box 24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8" name="Text Box 25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9" name="Text Box 26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0" name="Text Box 2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1" name="Text Box 2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2" name="Text Box 2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3" name="Text Box 3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4" name="Text Box 3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5" name="Text Box 3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6" name="Text Box 1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7" name="Text Box 1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8" name="Text Box 1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9" name="Text Box 2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0" name="Text Box 2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1" name="Text Box 2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2" name="Text Box 23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3" name="Text Box 24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4" name="Text Box 25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5" name="Text Box 26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6" name="Text Box 2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7" name="Text Box 2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8" name="Text Box 2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9" name="Text Box 3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0" name="Text Box 3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1" name="Text Box 3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2" name="Text Box 1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3" name="Text Box 1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4" name="Text Box 1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5" name="Text Box 2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6" name="Text Box 2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7" name="Text Box 2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8" name="Text Box 23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9" name="Text Box 24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0" name="Text Box 25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1" name="Text Box 26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2" name="Text Box 2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3" name="Text Box 2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4" name="Text Box 2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5" name="Text Box 3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6" name="Text Box 3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7" name="Text Box 3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8" name="Text Box 1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9" name="Text Box 1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0" name="Text Box 1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1" name="Text Box 2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2" name="Text Box 2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3" name="Text Box 2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4" name="Text Box 23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5" name="Text Box 24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6" name="Text Box 25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7" name="Text Box 26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8" name="Text Box 27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9" name="Text Box 28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0" name="Text Box 29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1" name="Text Box 30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2" name="Text Box 31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3" name="Text Box 32"/>
        <xdr:cNvSpPr txBox="1">
          <a:spLocks noChangeArrowheads="1"/>
        </xdr:cNvSpPr>
      </xdr:nvSpPr>
      <xdr:spPr bwMode="auto">
        <a:xfrm flipH="1">
          <a:off x="9772650" y="26316214"/>
          <a:ext cx="449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4" name="Text Box 17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5" name="Text Box 18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6" name="Text Box 19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7" name="Text Box 20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8" name="Text Box 21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9" name="Text Box 22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0" name="Text Box 23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1" name="Text Box 24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2" name="Text Box 25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3" name="Text Box 26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4" name="Text Box 27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5" name="Text Box 28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6" name="Text Box 29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7" name="Text Box 30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8" name="Text Box 31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9" name="Text Box 32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0" name="Text Box 17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1" name="Text Box 18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2" name="Text Box 19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3" name="Text Box 20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4" name="Text Box 21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5" name="Text Box 22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6" name="Text Box 23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7" name="Text Box 24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8" name="Text Box 25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9" name="Text Box 26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0" name="Text Box 27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1" name="Text Box 28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2" name="Text Box 29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3" name="Text Box 30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4" name="Text Box 31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5" name="Text Box 32"/>
        <xdr:cNvSpPr txBox="1">
          <a:spLocks noChangeArrowheads="1"/>
        </xdr:cNvSpPr>
      </xdr:nvSpPr>
      <xdr:spPr bwMode="auto">
        <a:xfrm flipH="1">
          <a:off x="7466597" y="14625888"/>
          <a:ext cx="50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6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7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8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9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0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1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2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3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4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5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6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7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8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9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0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1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2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3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4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5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6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7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8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9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0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1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2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3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4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5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6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7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8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9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0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1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2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3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4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5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6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7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8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9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0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1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2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3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4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5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6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7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8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9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0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1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2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3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4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5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6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7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8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9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0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1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2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3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4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5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6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7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8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9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0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1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2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3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4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5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6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7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8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9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0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1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2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3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4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5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6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7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8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9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0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1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2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3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4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5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6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7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8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9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0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1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2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3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4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5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6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7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8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9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0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1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3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4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5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6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7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8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9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0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1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2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3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4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5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6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7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8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9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0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1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2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3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4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5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6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7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8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9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0" name="Text Box 1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1" name="Text Box 1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2" name="Text Box 1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3" name="Text Box 2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4" name="Text Box 2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5" name="Text Box 2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6" name="Text Box 23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7" name="Text Box 24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8" name="Text Box 25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9" name="Text Box 26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0" name="Text Box 27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1" name="Text Box 28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2" name="Text Box 29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3" name="Text Box 30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4" name="Text Box 31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5" name="Text Box 32"/>
        <xdr:cNvSpPr txBox="1">
          <a:spLocks noChangeArrowheads="1"/>
        </xdr:cNvSpPr>
      </xdr:nvSpPr>
      <xdr:spPr bwMode="auto">
        <a:xfrm flipH="1">
          <a:off x="409575" y="16135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6" name="Text Box 1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7" name="Text Box 1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8" name="Text Box 1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9" name="Text Box 2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0" name="Text Box 2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1" name="Text Box 2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2" name="Text Box 23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3" name="Text Box 24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4" name="Text Box 25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5" name="Text Box 26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6" name="Text Box 2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7" name="Text Box 2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8" name="Text Box 2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9" name="Text Box 3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0" name="Text Box 3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1" name="Text Box 3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2" name="Text Box 1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3" name="Text Box 1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4" name="Text Box 1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5" name="Text Box 2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6" name="Text Box 2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7" name="Text Box 2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8" name="Text Box 23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9" name="Text Box 24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0" name="Text Box 25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1" name="Text Box 26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2" name="Text Box 2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4" name="Text Box 2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5" name="Text Box 3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6" name="Text Box 3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7" name="Text Box 3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8" name="Text Box 1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9" name="Text Box 1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0" name="Text Box 1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1" name="Text Box 2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2" name="Text Box 2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3" name="Text Box 2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4" name="Text Box 23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5" name="Text Box 24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6" name="Text Box 25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7" name="Text Box 26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8" name="Text Box 2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9" name="Text Box 2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0" name="Text Box 2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1" name="Text Box 3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2" name="Text Box 3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3" name="Text Box 3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4" name="Text Box 1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5" name="Text Box 1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6" name="Text Box 1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7" name="Text Box 2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8" name="Text Box 2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9" name="Text Box 2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0" name="Text Box 23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1" name="Text Box 24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2" name="Text Box 25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3" name="Text Box 26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4" name="Text Box 2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5" name="Text Box 2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6" name="Text Box 2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7" name="Text Box 3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8" name="Text Box 3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9" name="Text Box 3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0" name="Text Box 1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1" name="Text Box 1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2" name="Text Box 1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3" name="Text Box 2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4" name="Text Box 2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5" name="Text Box 2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6" name="Text Box 23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7" name="Text Box 24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8" name="Text Box 25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9" name="Text Box 26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0" name="Text Box 2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1" name="Text Box 2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2" name="Text Box 2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3" name="Text Box 3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4" name="Text Box 3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5" name="Text Box 3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6" name="Text Box 1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7" name="Text Box 1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8" name="Text Box 1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9" name="Text Box 2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0" name="Text Box 2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1" name="Text Box 2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2" name="Text Box 23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3" name="Text Box 24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4" name="Text Box 25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5" name="Text Box 26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6" name="Text Box 27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7" name="Text Box 28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8" name="Text Box 29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9" name="Text Box 30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60" name="Text Box 31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61" name="Text Box 32"/>
        <xdr:cNvSpPr txBox="1">
          <a:spLocks noChangeArrowheads="1"/>
        </xdr:cNvSpPr>
      </xdr:nvSpPr>
      <xdr:spPr bwMode="auto">
        <a:xfrm flipH="1">
          <a:off x="9810750" y="1847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2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3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4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5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6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7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8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9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0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1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2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3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4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5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6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7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8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9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0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1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2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3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4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5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6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7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8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89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0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1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2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3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4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5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6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7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8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99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0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1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2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3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4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5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6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7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8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09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0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1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2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3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4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5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6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7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8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19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0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1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2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3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4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5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6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7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8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29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0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1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2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3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4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5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6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7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8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39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0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1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2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3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4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5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6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7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8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49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0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1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2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3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4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5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6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7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8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59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0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1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2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3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4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5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6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7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8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69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0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1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2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3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4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5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6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7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8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79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0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1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2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3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4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5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6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7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8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89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0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1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2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3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4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5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6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7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8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699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0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1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2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3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4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5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6" name="Text Box 1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7" name="Text Box 1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8" name="Text Box 1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09" name="Text Box 2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0" name="Text Box 2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1" name="Text Box 2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2" name="Text Box 23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3" name="Text Box 24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4" name="Text Box 25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5" name="Text Box 26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6" name="Text Box 27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7" name="Text Box 28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8" name="Text Box 29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19" name="Text Box 30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20" name="Text Box 31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721" name="Text Box 32"/>
        <xdr:cNvSpPr txBox="1">
          <a:spLocks noChangeArrowheads="1"/>
        </xdr:cNvSpPr>
      </xdr:nvSpPr>
      <xdr:spPr bwMode="auto">
        <a:xfrm flipH="1">
          <a:off x="2476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2" name="Text Box 17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3" name="Text Box 18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4" name="Text Box 19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5" name="Text Box 20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6" name="Text Box 21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7" name="Text Box 22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8" name="Text Box 23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9" name="Text Box 24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0" name="Text Box 25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1" name="Text Box 26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2" name="Text Box 27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3" name="Text Box 28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4" name="Text Box 29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5" name="Text Box 30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6" name="Text Box 31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7" name="Text Box 32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8" name="Text Box 17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9" name="Text Box 18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0" name="Text Box 19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1" name="Text Box 20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2" name="Text Box 21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3" name="Text Box 22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4" name="Text Box 23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5" name="Text Box 24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6" name="Text Box 25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7" name="Text Box 26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8" name="Text Box 27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9" name="Text Box 28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50" name="Text Box 29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51" name="Text Box 30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52" name="Text Box 31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53" name="Text Box 32"/>
        <xdr:cNvSpPr txBox="1">
          <a:spLocks noChangeArrowheads="1"/>
        </xdr:cNvSpPr>
      </xdr:nvSpPr>
      <xdr:spPr bwMode="auto">
        <a:xfrm flipH="1">
          <a:off x="741997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54" name="Text Box 9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55" name="Text Box 10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56" name="Text Box 11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57" name="Text Box 12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58" name="Text Box 13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59" name="Text Box 14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60" name="Text Box 15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61" name="Text Box 16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2" name="Text Box 17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3" name="Text Box 18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4" name="Text Box 19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5" name="Text Box 20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6" name="Text Box 21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7" name="Text Box 22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8" name="Text Box 23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69" name="Text Box 24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0" name="Text Box 25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1" name="Text Box 26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2" name="Text Box 27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3" name="Text Box 28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4" name="Text Box 29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5" name="Text Box 30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6" name="Text Box 31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77" name="Text Box 32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78" name="Text Box 9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79" name="Text Box 10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80" name="Text Box 11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81" name="Text Box 12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82" name="Text Box 13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83" name="Text Box 14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84" name="Text Box 15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98</xdr:row>
      <xdr:rowOff>0</xdr:rowOff>
    </xdr:from>
    <xdr:to>
      <xdr:col>19</xdr:col>
      <xdr:colOff>47625</xdr:colOff>
      <xdr:row>98</xdr:row>
      <xdr:rowOff>0</xdr:rowOff>
    </xdr:to>
    <xdr:sp macro="" textlink="">
      <xdr:nvSpPr>
        <xdr:cNvPr id="2785" name="Text Box 16"/>
        <xdr:cNvSpPr txBox="1">
          <a:spLocks noChangeArrowheads="1"/>
        </xdr:cNvSpPr>
      </xdr:nvSpPr>
      <xdr:spPr bwMode="auto">
        <a:xfrm flipH="1">
          <a:off x="7419975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86" name="Text Box 17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87" name="Text Box 18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88" name="Text Box 19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89" name="Text Box 20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0" name="Text Box 21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1" name="Text Box 22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2" name="Text Box 23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3" name="Text Box 24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4" name="Text Box 25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5" name="Text Box 26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6" name="Text Box 27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7" name="Text Box 28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8" name="Text Box 29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799" name="Text Box 30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800" name="Text Box 31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99</xdr:row>
      <xdr:rowOff>0</xdr:rowOff>
    </xdr:from>
    <xdr:to>
      <xdr:col>19</xdr:col>
      <xdr:colOff>47625</xdr:colOff>
      <xdr:row>99</xdr:row>
      <xdr:rowOff>0</xdr:rowOff>
    </xdr:to>
    <xdr:sp macro="" textlink="">
      <xdr:nvSpPr>
        <xdr:cNvPr id="2801" name="Text Box 32"/>
        <xdr:cNvSpPr txBox="1">
          <a:spLocks noChangeArrowheads="1"/>
        </xdr:cNvSpPr>
      </xdr:nvSpPr>
      <xdr:spPr bwMode="auto">
        <a:xfrm flipH="1">
          <a:off x="7419975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2" name="Text Box 17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3" name="Text Box 18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4" name="Text Box 19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5" name="Text Box 20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6" name="Text Box 21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7" name="Text Box 22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8" name="Text Box 23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09" name="Text Box 24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0" name="Text Box 25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1" name="Text Box 26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2" name="Text Box 27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3" name="Text Box 28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4" name="Text Box 29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5" name="Text Box 30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6" name="Text Box 31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102</xdr:row>
      <xdr:rowOff>0</xdr:rowOff>
    </xdr:from>
    <xdr:to>
      <xdr:col>25</xdr:col>
      <xdr:colOff>47625</xdr:colOff>
      <xdr:row>102</xdr:row>
      <xdr:rowOff>0</xdr:rowOff>
    </xdr:to>
    <xdr:sp macro="" textlink="">
      <xdr:nvSpPr>
        <xdr:cNvPr id="2817" name="Text Box 32"/>
        <xdr:cNvSpPr txBox="1">
          <a:spLocks noChangeArrowheads="1"/>
        </xdr:cNvSpPr>
      </xdr:nvSpPr>
      <xdr:spPr bwMode="auto">
        <a:xfrm flipH="1">
          <a:off x="9810750" y="183546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1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1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2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3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4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0" name="Text Box 1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1" name="Text Box 1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2" name="Text Box 1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3" name="Text Box 2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4" name="Text Box 2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5" name="Text Box 2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6" name="Text Box 23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7" name="Text Box 24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8" name="Text Box 25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59" name="Text Box 26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0" name="Text Box 2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1" name="Text Box 2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2" name="Text Box 2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3" name="Text Box 3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4" name="Text Box 3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5" name="Text Box 3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6" name="Text Box 1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7" name="Text Box 1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8" name="Text Box 1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69" name="Text Box 2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0" name="Text Box 2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1" name="Text Box 2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2" name="Text Box 23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3" name="Text Box 24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4" name="Text Box 25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5" name="Text Box 26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6" name="Text Box 2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7" name="Text Box 2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8" name="Text Box 2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79" name="Text Box 3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80" name="Text Box 3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2881" name="Text Box 3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8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89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0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1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2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3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4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5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6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7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8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299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0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1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2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3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4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5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6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7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8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09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0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1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2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3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4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5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6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7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8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19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0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1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2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3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3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3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3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34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35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36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37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38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39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0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1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2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3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4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5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6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7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8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49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0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1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2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3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4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5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6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7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8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59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60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61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62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63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64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265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66" name="Text Box 9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67" name="Text Box 10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68" name="Text Box 11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69" name="Text Box 12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70" name="Text Box 13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71" name="Text Box 14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72" name="Text Box 15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73" name="Text Box 16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7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7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7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7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7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7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8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0" name="Text Box 9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1" name="Text Box 10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2" name="Text Box 11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3" name="Text Box 12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4" name="Text Box 13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5" name="Text Box 14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6" name="Text Box 15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297" name="Text Box 16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9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29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0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1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2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3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4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4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4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4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4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34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46" name="Text Box 1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47" name="Text Box 1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48" name="Text Box 1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49" name="Text Box 2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0" name="Text Box 2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1" name="Text Box 2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2" name="Text Box 23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3" name="Text Box 24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4" name="Text Box 25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5" name="Text Box 26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6" name="Text Box 2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7" name="Text Box 2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8" name="Text Box 2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59" name="Text Box 3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0" name="Text Box 3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1" name="Text Box 3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2" name="Text Box 1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3" name="Text Box 1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4" name="Text Box 1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5" name="Text Box 2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6" name="Text Box 2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7" name="Text Box 2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8" name="Text Box 23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69" name="Text Box 24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0" name="Text Box 25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1" name="Text Box 26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2" name="Text Box 2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3" name="Text Box 2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4" name="Text Box 2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5" name="Text Box 3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6" name="Text Box 3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377" name="Text Box 3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78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79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0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1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2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3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4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5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6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7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8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89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0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1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2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3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4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5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6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7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8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399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0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1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2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3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4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5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6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7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8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09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0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1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2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3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4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5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6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7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8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19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0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1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2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3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4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5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6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7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8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29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0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1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2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3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4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5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6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7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8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39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40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441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4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5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6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7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8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49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0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1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2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3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4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5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6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7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8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59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0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1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2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3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4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5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66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66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67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68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69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0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1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2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3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4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5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6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7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8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79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0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1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2" name="Text Box 1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3" name="Text Box 1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4" name="Text Box 1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5" name="Text Box 2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6" name="Text Box 2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7" name="Text Box 2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8" name="Text Box 23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89" name="Text Box 24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0" name="Text Box 25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1" name="Text Box 26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2" name="Text Box 27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3" name="Text Box 28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4" name="Text Box 29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5" name="Text Box 30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6" name="Text Box 31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3697" name="Text Box 32"/>
        <xdr:cNvSpPr txBox="1">
          <a:spLocks noChangeArrowheads="1"/>
        </xdr:cNvSpPr>
      </xdr:nvSpPr>
      <xdr:spPr bwMode="auto">
        <a:xfrm flipH="1">
          <a:off x="9810750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698" name="Text Box 9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699" name="Text Box 10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00" name="Text Box 11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01" name="Text Box 12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02" name="Text Box 13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03" name="Text Box 14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04" name="Text Box 15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05" name="Text Box 16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0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0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0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0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1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2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2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2" name="Text Box 9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3" name="Text Box 10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4" name="Text Box 11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5" name="Text Box 12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6" name="Text Box 13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7" name="Text Box 14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8" name="Text Box 15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98</xdr:row>
      <xdr:rowOff>0</xdr:rowOff>
    </xdr:from>
    <xdr:to>
      <xdr:col>25</xdr:col>
      <xdr:colOff>47625</xdr:colOff>
      <xdr:row>98</xdr:row>
      <xdr:rowOff>0</xdr:rowOff>
    </xdr:to>
    <xdr:sp macro="" textlink="">
      <xdr:nvSpPr>
        <xdr:cNvPr id="3729" name="Text Box 16"/>
        <xdr:cNvSpPr txBox="1">
          <a:spLocks noChangeArrowheads="1"/>
        </xdr:cNvSpPr>
      </xdr:nvSpPr>
      <xdr:spPr bwMode="auto">
        <a:xfrm flipH="1">
          <a:off x="9810750" y="174021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3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4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5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6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77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78" name="Text Box 1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79" name="Text Box 1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0" name="Text Box 1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1" name="Text Box 2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2" name="Text Box 2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3" name="Text Box 2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4" name="Text Box 23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5" name="Text Box 24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6" name="Text Box 25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7" name="Text Box 26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8" name="Text Box 2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89" name="Text Box 2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0" name="Text Box 2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1" name="Text Box 3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2" name="Text Box 3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3" name="Text Box 3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4" name="Text Box 1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5" name="Text Box 1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6" name="Text Box 1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7" name="Text Box 2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8" name="Text Box 2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799" name="Text Box 2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0" name="Text Box 23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1" name="Text Box 24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2" name="Text Box 25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3" name="Text Box 26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4" name="Text Box 27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5" name="Text Box 28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6" name="Text Box 29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7" name="Text Box 30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8" name="Text Box 31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09" name="Text Box 32"/>
        <xdr:cNvSpPr txBox="1">
          <a:spLocks noChangeArrowheads="1"/>
        </xdr:cNvSpPr>
      </xdr:nvSpPr>
      <xdr:spPr bwMode="auto">
        <a:xfrm flipH="1">
          <a:off x="9810750" y="159448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1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2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3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4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5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6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7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8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89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0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1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2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3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4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5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6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7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8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399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0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1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2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3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4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5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6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7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8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09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0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1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2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3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4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5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6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7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8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19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0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1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2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3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4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5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6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7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28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0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1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2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3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4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5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6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7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8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299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0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1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2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3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4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5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6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7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8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09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0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1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2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3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4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5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6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7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8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19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0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1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2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3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4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5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6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7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8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29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0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1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2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3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4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5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6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7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8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39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0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1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2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3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4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5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6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7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8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49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0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1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2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3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4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5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6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7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8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59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0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1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2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3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4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5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6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7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8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69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0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1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2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3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4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5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6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7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8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79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0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1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2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3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4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5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6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7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8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89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0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1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2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3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4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5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6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7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8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399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0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1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2" name="Text Box 1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3" name="Text Box 1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4" name="Text Box 1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5" name="Text Box 2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6" name="Text Box 2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7" name="Text Box 2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8" name="Text Box 23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09" name="Text Box 24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0" name="Text Box 25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1" name="Text Box 26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2" name="Text Box 27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3" name="Text Box 28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4" name="Text Box 29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5" name="Text Box 30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6" name="Text Box 31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101</xdr:row>
      <xdr:rowOff>0</xdr:rowOff>
    </xdr:from>
    <xdr:to>
      <xdr:col>25</xdr:col>
      <xdr:colOff>47625</xdr:colOff>
      <xdr:row>101</xdr:row>
      <xdr:rowOff>0</xdr:rowOff>
    </xdr:to>
    <xdr:sp macro="" textlink="">
      <xdr:nvSpPr>
        <xdr:cNvPr id="4417" name="Text Box 32"/>
        <xdr:cNvSpPr txBox="1">
          <a:spLocks noChangeArrowheads="1"/>
        </xdr:cNvSpPr>
      </xdr:nvSpPr>
      <xdr:spPr bwMode="auto">
        <a:xfrm flipH="1">
          <a:off x="9810750" y="1814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1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1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2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3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4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5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6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7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8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69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0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1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2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3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4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5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6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7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8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79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0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1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2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3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4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5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6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7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8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89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0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1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2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3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4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5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6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7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8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499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0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1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2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3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4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5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6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7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8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09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0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1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2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3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4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5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6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7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8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19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0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1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2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3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4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5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6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7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8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29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0" name="Text Box 1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1" name="Text Box 1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2" name="Text Box 1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3" name="Text Box 2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4" name="Text Box 2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5" name="Text Box 2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6" name="Text Box 23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7" name="Text Box 24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8" name="Text Box 25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39" name="Text Box 26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0" name="Text Box 27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1" name="Text Box 28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2" name="Text Box 29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3" name="Text Box 30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4" name="Text Box 31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4545" name="Text Box 32"/>
        <xdr:cNvSpPr txBox="1">
          <a:spLocks noChangeArrowheads="1"/>
        </xdr:cNvSpPr>
      </xdr:nvSpPr>
      <xdr:spPr bwMode="auto">
        <a:xfrm flipH="1">
          <a:off x="9810750" y="176498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46" name="Text Box 1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47" name="Text Box 1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48" name="Text Box 1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49" name="Text Box 2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0" name="Text Box 2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1" name="Text Box 2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2" name="Text Box 23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3" name="Text Box 24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4" name="Text Box 25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5" name="Text Box 26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6" name="Text Box 2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7" name="Text Box 2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8" name="Text Box 2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59" name="Text Box 3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0" name="Text Box 3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1" name="Text Box 3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2" name="Text Box 1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3" name="Text Box 1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4" name="Text Box 1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5" name="Text Box 2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6" name="Text Box 2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7" name="Text Box 2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8" name="Text Box 23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69" name="Text Box 24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0" name="Text Box 25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1" name="Text Box 26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2" name="Text Box 2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3" name="Text Box 2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4" name="Text Box 2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5" name="Text Box 3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6" name="Text Box 3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7" name="Text Box 3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8" name="Text Box 1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79" name="Text Box 1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0" name="Text Box 1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1" name="Text Box 2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2" name="Text Box 2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3" name="Text Box 2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4" name="Text Box 23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5" name="Text Box 24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6" name="Text Box 25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7" name="Text Box 26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8" name="Text Box 2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89" name="Text Box 2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0" name="Text Box 2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1" name="Text Box 3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2" name="Text Box 3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3" name="Text Box 3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4" name="Text Box 1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5" name="Text Box 1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6" name="Text Box 1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7" name="Text Box 2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8" name="Text Box 2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599" name="Text Box 2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0" name="Text Box 23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1" name="Text Box 24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2" name="Text Box 25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3" name="Text Box 26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4" name="Text Box 2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5" name="Text Box 2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6" name="Text Box 2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7" name="Text Box 3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8" name="Text Box 3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09" name="Text Box 3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0" name="Text Box 1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1" name="Text Box 1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2" name="Text Box 1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3" name="Text Box 2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4" name="Text Box 2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5" name="Text Box 2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6" name="Text Box 23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7" name="Text Box 24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8" name="Text Box 25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19" name="Text Box 26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0" name="Text Box 2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1" name="Text Box 2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2" name="Text Box 2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3" name="Text Box 3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4" name="Text Box 3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5" name="Text Box 3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6" name="Text Box 1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7" name="Text Box 1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8" name="Text Box 1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29" name="Text Box 2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0" name="Text Box 2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1" name="Text Box 2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2" name="Text Box 23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3" name="Text Box 24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4" name="Text Box 25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5" name="Text Box 26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6" name="Text Box 27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7" name="Text Box 28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8" name="Text Box 29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39" name="Text Box 30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40" name="Text Box 31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4641" name="Text Box 32"/>
        <xdr:cNvSpPr txBox="1">
          <a:spLocks noChangeArrowheads="1"/>
        </xdr:cNvSpPr>
      </xdr:nvSpPr>
      <xdr:spPr bwMode="auto">
        <a:xfrm flipH="1">
          <a:off x="9810750" y="268890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2" name="Text Box 1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3" name="Text Box 1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4" name="Text Box 1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5" name="Text Box 2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6" name="Text Box 2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7" name="Text Box 2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8" name="Text Box 23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49" name="Text Box 24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0" name="Text Box 25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1" name="Text Box 26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2" name="Text Box 2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3" name="Text Box 2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4" name="Text Box 2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5" name="Text Box 3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6" name="Text Box 3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7" name="Text Box 3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8" name="Text Box 1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59" name="Text Box 1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0" name="Text Box 1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1" name="Text Box 2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2" name="Text Box 2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3" name="Text Box 2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4" name="Text Box 23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5" name="Text Box 24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6" name="Text Box 25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7" name="Text Box 26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8" name="Text Box 2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69" name="Text Box 2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0" name="Text Box 2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1" name="Text Box 3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2" name="Text Box 3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3" name="Text Box 3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4" name="Text Box 1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5" name="Text Box 1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6" name="Text Box 1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7" name="Text Box 2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8" name="Text Box 2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79" name="Text Box 2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0" name="Text Box 23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1" name="Text Box 24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2" name="Text Box 25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3" name="Text Box 26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4" name="Text Box 2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5" name="Text Box 2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6" name="Text Box 2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7" name="Text Box 3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8" name="Text Box 3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89" name="Text Box 3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0" name="Text Box 1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1" name="Text Box 1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2" name="Text Box 1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3" name="Text Box 2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4" name="Text Box 2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5" name="Text Box 2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6" name="Text Box 23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7" name="Text Box 24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8" name="Text Box 25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699" name="Text Box 26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0" name="Text Box 2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1" name="Text Box 2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2" name="Text Box 2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3" name="Text Box 3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4" name="Text Box 3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5" name="Text Box 3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6" name="Text Box 1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7" name="Text Box 1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8" name="Text Box 1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09" name="Text Box 2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0" name="Text Box 2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1" name="Text Box 2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2" name="Text Box 23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3" name="Text Box 24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4" name="Text Box 25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5" name="Text Box 26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6" name="Text Box 2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7" name="Text Box 2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8" name="Text Box 2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19" name="Text Box 3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0" name="Text Box 3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1" name="Text Box 3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2" name="Text Box 1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3" name="Text Box 1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4" name="Text Box 1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5" name="Text Box 2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6" name="Text Box 2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7" name="Text Box 2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8" name="Text Box 23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29" name="Text Box 24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0" name="Text Box 25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1" name="Text Box 26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2" name="Text Box 27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3" name="Text Box 28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4" name="Text Box 29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5" name="Text Box 30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6" name="Text Box 31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4737" name="Text Box 32"/>
        <xdr:cNvSpPr txBox="1">
          <a:spLocks noChangeArrowheads="1"/>
        </xdr:cNvSpPr>
      </xdr:nvSpPr>
      <xdr:spPr bwMode="auto">
        <a:xfrm flipH="1">
          <a:off x="9810750" y="8134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38" name="Text Box 17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39" name="Text Box 18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0" name="Text Box 19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1" name="Text Box 20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2" name="Text Box 21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3" name="Text Box 22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4" name="Text Box 23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5" name="Text Box 24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6" name="Text Box 25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7" name="Text Box 26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8" name="Text Box 27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49" name="Text Box 28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0" name="Text Box 29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1" name="Text Box 30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2" name="Text Box 31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3" name="Text Box 32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4" name="Text Box 17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5" name="Text Box 18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6" name="Text Box 19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7" name="Text Box 20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8" name="Text Box 21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59" name="Text Box 22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0" name="Text Box 23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1" name="Text Box 24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2" name="Text Box 25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3" name="Text Box 26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4" name="Text Box 27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5" name="Text Box 28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6" name="Text Box 29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7" name="Text Box 30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8" name="Text Box 31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4769" name="Text Box 32"/>
        <xdr:cNvSpPr txBox="1">
          <a:spLocks noChangeArrowheads="1"/>
        </xdr:cNvSpPr>
      </xdr:nvSpPr>
      <xdr:spPr bwMode="auto">
        <a:xfrm flipH="1">
          <a:off x="2638425" y="144494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0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1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2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3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4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5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6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7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8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79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0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1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2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3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4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5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6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7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8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89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0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1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2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3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4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5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6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7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8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799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0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1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2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3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4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5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6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7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8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09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0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1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2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3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4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5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6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7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8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19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0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1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2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3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4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5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6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7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8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29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0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1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2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3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4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5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6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7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8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39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0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1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2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3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4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5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6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7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8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49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0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1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2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3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4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5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6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7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8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59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0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1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2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3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4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5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6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7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8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69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0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1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2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3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4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5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6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7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8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79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0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1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2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3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4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5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6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7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8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89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0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1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2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3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4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5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6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7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8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899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0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1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2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3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4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5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6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7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8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09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0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1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2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3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4" name="Text Box 1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5" name="Text Box 1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6" name="Text Box 1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7" name="Text Box 2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8" name="Text Box 2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19" name="Text Box 2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0" name="Text Box 23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1" name="Text Box 24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2" name="Text Box 25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3" name="Text Box 26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4" name="Text Box 27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5" name="Text Box 28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6" name="Text Box 29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7" name="Text Box 30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8" name="Text Box 31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4929" name="Text Box 32"/>
        <xdr:cNvSpPr txBox="1">
          <a:spLocks noChangeArrowheads="1"/>
        </xdr:cNvSpPr>
      </xdr:nvSpPr>
      <xdr:spPr bwMode="auto">
        <a:xfrm flipH="1">
          <a:off x="5029200" y="22107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0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1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2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3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4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5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6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7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8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39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0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1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2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3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4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5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6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7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8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49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0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1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2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3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4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5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6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7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8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59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60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4961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2" name="Text Box 17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3" name="Text Box 18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4" name="Text Box 19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5" name="Text Box 20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6" name="Text Box 21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7" name="Text Box 22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8" name="Text Box 23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69" name="Text Box 24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0" name="Text Box 25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1" name="Text Box 26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2" name="Text Box 27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3" name="Text Box 28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4" name="Text Box 29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5" name="Text Box 30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6" name="Text Box 31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7" name="Text Box 32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8" name="Text Box 17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79" name="Text Box 18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0" name="Text Box 19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1" name="Text Box 20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2" name="Text Box 21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3" name="Text Box 22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4" name="Text Box 23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5" name="Text Box 24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6" name="Text Box 25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7" name="Text Box 26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8" name="Text Box 27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89" name="Text Box 28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90" name="Text Box 29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91" name="Text Box 30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92" name="Text Box 31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4993" name="Text Box 32"/>
        <xdr:cNvSpPr txBox="1">
          <a:spLocks noChangeArrowheads="1"/>
        </xdr:cNvSpPr>
      </xdr:nvSpPr>
      <xdr:spPr bwMode="auto">
        <a:xfrm flipH="1">
          <a:off x="9867900" y="1869281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234950</xdr:colOff>
      <xdr:row>0</xdr:row>
      <xdr:rowOff>19050</xdr:rowOff>
    </xdr:from>
    <xdr:to>
      <xdr:col>12</xdr:col>
      <xdr:colOff>127000</xdr:colOff>
      <xdr:row>2</xdr:row>
      <xdr:rowOff>97353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3282950" y="19050"/>
          <a:ext cx="2641600" cy="421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10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2</a:t>
          </a: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3</a:t>
          </a: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月素食菜單</a:t>
          </a:r>
        </a:p>
      </xdr:txBody>
    </xdr:sp>
    <xdr:clientData/>
  </xdr:twoCellAnchor>
  <xdr:twoCellAnchor editAs="oneCell">
    <xdr:from>
      <xdr:col>6</xdr:col>
      <xdr:colOff>38658</xdr:colOff>
      <xdr:row>2</xdr:row>
      <xdr:rowOff>78605</xdr:rowOff>
    </xdr:from>
    <xdr:to>
      <xdr:col>10</xdr:col>
      <xdr:colOff>174955</xdr:colOff>
      <xdr:row>4</xdr:row>
      <xdr:rowOff>114300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2458" y="421505"/>
          <a:ext cx="1768247" cy="334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143358</xdr:colOff>
      <xdr:row>2</xdr:row>
      <xdr:rowOff>96213</xdr:rowOff>
    </xdr:from>
    <xdr:to>
      <xdr:col>16</xdr:col>
      <xdr:colOff>310572</xdr:colOff>
      <xdr:row>5</xdr:row>
      <xdr:rowOff>0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5693258" y="439113"/>
          <a:ext cx="1532464" cy="35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12</xdr:col>
      <xdr:colOff>21468</xdr:colOff>
      <xdr:row>0</xdr:row>
      <xdr:rowOff>62821</xdr:rowOff>
    </xdr:from>
    <xdr:to>
      <xdr:col>16</xdr:col>
      <xdr:colOff>213245</xdr:colOff>
      <xdr:row>2</xdr:row>
      <xdr:rowOff>45268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018" y="62821"/>
          <a:ext cx="1309377" cy="32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93271</xdr:rowOff>
    </xdr:from>
    <xdr:to>
      <xdr:col>5</xdr:col>
      <xdr:colOff>431800</xdr:colOff>
      <xdr:row>4</xdr:row>
      <xdr:rowOff>126206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50" y="93271"/>
          <a:ext cx="3384550" cy="67428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45" name="Text Box 1314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47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48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55" name="Text Box 1361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9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0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1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2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3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4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5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6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7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8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89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0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1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2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3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4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5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6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7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8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99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0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1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2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3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4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5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6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7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8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09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0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1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2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3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4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5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6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7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8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19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0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1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2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3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4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5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6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7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8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29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0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1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2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3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4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5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6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7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8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39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0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1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2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3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4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5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6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7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8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49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0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1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2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3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4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5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6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7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8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59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0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1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2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3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4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5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6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8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69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170" name="Text Box 1314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1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72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73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4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5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6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7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8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79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180" name="Text Box 1361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1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82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3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4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5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6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7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8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89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0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1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2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3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4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5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6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7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8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199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0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1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2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3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4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5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6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7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8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09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0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1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2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3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4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5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6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7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8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19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0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1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2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3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4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5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6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7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8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29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0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1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2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3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4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5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6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7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8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39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0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1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2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3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4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5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6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7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8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49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0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1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2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3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4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5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6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7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8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59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0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1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2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3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4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5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6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7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8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69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0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1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2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3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4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5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6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7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8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79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0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1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2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3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4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5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6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287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88" name="Text Box 1335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89" name="Text Box 1336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0" name="Text Box 1384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1" name="Text Box 1532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2" name="Text Box 1335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3" name="Text Box 1336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4" name="Text Box 1384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5" name="Text Box 1532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6" name="Text Box 1335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7" name="Text Box 1336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8" name="Text Box 1384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299" name="Text Box 1532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300" name="Text Box 1335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301" name="Text Box 1336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302" name="Text Box 1384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47625</xdr:colOff>
      <xdr:row>39</xdr:row>
      <xdr:rowOff>209550</xdr:rowOff>
    </xdr:to>
    <xdr:sp macro="" textlink="">
      <xdr:nvSpPr>
        <xdr:cNvPr id="303" name="Text Box 1532"/>
        <xdr:cNvSpPr txBox="1">
          <a:spLocks noChangeArrowheads="1"/>
        </xdr:cNvSpPr>
      </xdr:nvSpPr>
      <xdr:spPr bwMode="auto">
        <a:xfrm>
          <a:off x="7115175" y="91821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04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05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06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07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08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09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310" name="Text Box 1314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1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2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3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4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5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6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7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318" name="Text Box 1361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19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0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1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2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3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4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5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6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7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8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29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0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1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2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3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4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5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6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7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8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39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0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1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2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3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4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5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6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7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8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49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0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1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2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3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4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5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6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7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8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59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0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1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2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3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4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5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6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7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8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69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0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1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2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3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4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5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6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7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8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79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0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1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2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3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4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5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6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7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8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89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0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1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2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3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4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5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6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7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8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399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0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1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2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3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4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5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6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7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8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09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0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1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2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3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4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5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6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7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8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19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0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1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2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3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4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5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6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7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8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29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0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431" name="Text Box 1314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2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3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4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5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6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7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38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439" name="Text Box 1361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0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1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2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3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4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5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6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7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8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49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0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1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2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3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4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5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6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7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8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59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0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1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2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3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4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5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6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7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8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69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0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1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2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3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4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5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6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7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8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79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0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1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2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3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4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5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6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7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8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89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0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1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2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3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4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5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6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7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8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499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0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1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2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3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4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5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6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7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8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09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0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1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2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3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4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5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6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7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8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19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0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1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2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3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4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5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6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7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8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29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0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1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2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3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4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5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6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7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8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39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0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1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2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3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4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5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6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7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8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0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1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552" name="Text Box 1314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3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4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5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6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7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8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59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560" name="Text Box 1361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1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2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3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4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5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6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7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8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69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0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1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2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3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4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5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6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7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8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79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0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1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2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3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4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5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6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7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8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89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0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1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2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3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4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5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6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7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8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599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0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1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2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3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4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5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6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7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8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09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0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1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2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3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4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5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6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7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8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19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0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1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2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3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4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5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6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7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8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29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0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1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2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3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4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5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6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7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8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39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0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1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2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3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4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5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6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7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8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49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0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1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2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3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4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5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6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7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8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59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0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1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2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3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4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5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6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7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8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69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0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1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2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673" name="Text Box 1314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4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5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6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7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8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79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0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0</xdr:rowOff>
    </xdr:from>
    <xdr:to>
      <xdr:col>3</xdr:col>
      <xdr:colOff>66675</xdr:colOff>
      <xdr:row>39</xdr:row>
      <xdr:rowOff>0</xdr:rowOff>
    </xdr:to>
    <xdr:sp macro="" textlink="">
      <xdr:nvSpPr>
        <xdr:cNvPr id="681" name="Text Box 1361"/>
        <xdr:cNvSpPr txBox="1">
          <a:spLocks noChangeArrowheads="1"/>
        </xdr:cNvSpPr>
      </xdr:nvSpPr>
      <xdr:spPr bwMode="auto">
        <a:xfrm flipH="1">
          <a:off x="101917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2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3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4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5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6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7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8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89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0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1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2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3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4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5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6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7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8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699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0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1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2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3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4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5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6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7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8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09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0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1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2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3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4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5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6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7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8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19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0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1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2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3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4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5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6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7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8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29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0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1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2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3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4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5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6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7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8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39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0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1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2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3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4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5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6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7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8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49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0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1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2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3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4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5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6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7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8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59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0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1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2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3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4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5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6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7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8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69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0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1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2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3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4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5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6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7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8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79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0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1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2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3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4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5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6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0</xdr:rowOff>
    </xdr:to>
    <xdr:sp macro="" textlink="">
      <xdr:nvSpPr>
        <xdr:cNvPr id="787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38</xdr:row>
      <xdr:rowOff>47626</xdr:rowOff>
    </xdr:from>
    <xdr:to>
      <xdr:col>15</xdr:col>
      <xdr:colOff>333375</xdr:colOff>
      <xdr:row>38</xdr:row>
      <xdr:rowOff>419100</xdr:rowOff>
    </xdr:to>
    <xdr:sp macro="" textlink="">
      <xdr:nvSpPr>
        <xdr:cNvPr id="788" name="WordArt 1541"/>
        <xdr:cNvSpPr>
          <a:spLocks noChangeArrowheads="1" noChangeShapeType="1" noTextEdit="1"/>
        </xdr:cNvSpPr>
      </xdr:nvSpPr>
      <xdr:spPr bwMode="auto">
        <a:xfrm>
          <a:off x="361950" y="8772526"/>
          <a:ext cx="7086600" cy="371474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28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增強免疫力</a:t>
          </a:r>
          <a:r>
            <a:rPr lang="zh-TW" altLang="en-US" sz="28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</a:rPr>
            <a:t>、</a:t>
          </a:r>
          <a:r>
            <a:rPr lang="zh-TW" altLang="en-US" sz="28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打擊新冠肺炎與流感</a:t>
          </a:r>
        </a:p>
      </xdr:txBody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89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0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1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2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3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4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5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6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7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8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799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0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1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2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3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4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5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6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7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8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09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10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11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12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13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14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15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16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17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18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819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0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21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22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3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4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5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6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7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28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829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0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831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2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3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4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5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6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7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8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39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0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1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2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3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4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5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6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7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8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49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0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1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2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3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4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5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6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7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8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59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0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1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2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3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4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5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6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7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8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69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0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1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2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3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4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5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6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7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8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79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0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1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2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3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4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5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6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7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8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89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0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1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2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3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4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5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6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7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8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899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0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1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2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3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4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5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6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7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8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09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0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1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2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3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4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5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6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7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8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19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0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1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2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3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4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5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6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7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8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29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0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1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2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3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4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5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6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7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8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39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0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1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2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943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4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945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946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7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8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49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0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1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2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953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4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955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6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7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8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59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0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1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2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3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4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5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6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7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8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69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0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1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2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3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4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5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6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7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8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79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0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1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2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3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4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5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6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7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8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89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0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1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2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3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4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5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6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7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8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999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0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1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2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3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4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5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6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7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8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09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0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1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2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3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4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5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6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7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8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19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0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1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2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3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4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5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6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7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8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29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0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1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2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3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4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5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6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7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8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39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0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1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2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3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4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5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6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7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8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49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0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1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2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3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4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5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6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7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8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59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60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1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2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3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4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5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6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7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8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69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0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1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2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3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4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5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6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7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8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79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80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81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82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83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84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85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86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87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88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89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0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091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2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93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094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5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6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7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8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099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0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101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2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103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4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5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6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7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8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09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0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1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2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3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4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5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6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7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8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19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0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1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2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3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4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5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6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7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8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29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0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1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2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3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4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5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6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7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8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39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0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1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2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3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4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5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6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7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8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49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0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1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2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3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4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5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6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7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8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59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0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1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2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3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4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5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6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7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8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69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0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1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2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3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4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5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6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7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8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79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0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1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2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3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4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5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6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7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8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89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0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1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2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3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4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5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6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7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8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199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0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1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2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3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4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5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6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7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8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09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0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1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2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3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4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215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6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217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218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19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0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1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2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3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4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225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6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227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8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29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0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1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2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3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4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5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6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7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8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39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0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1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2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3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4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5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6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7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8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49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0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1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2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3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4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5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6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7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8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59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0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1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2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3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4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5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6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7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8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69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0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1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2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3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4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5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6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7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8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79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0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1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2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3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4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5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6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7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8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89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0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1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2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3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4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5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6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7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8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299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0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1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2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3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4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5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6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7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8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09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0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1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2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3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4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5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6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7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8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19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0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1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2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3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4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5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6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7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8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29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30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31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32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3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4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5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6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7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8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39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0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1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2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3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4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5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6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7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8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49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0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1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2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3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4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5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56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57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58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59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0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1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2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363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4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65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66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7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8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69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0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1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2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373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4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375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6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7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8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79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0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1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2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3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4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5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6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7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8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89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0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1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2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3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4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5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6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7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8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399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0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1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2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3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4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5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6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7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8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09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0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1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2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3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4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5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6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7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8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19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0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1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2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3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4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5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6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7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8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29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0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1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2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3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4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5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6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7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8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39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0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1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2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3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4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5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6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7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8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49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0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1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2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3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4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5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6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7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8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59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0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1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2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3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4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5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6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7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8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69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0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1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2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3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4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5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6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7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8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79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0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1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2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3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4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5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6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487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88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489" name="Text Box 1335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490" name="Text Box 1336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1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2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3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4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5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6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497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498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200025</xdr:rowOff>
    </xdr:to>
    <xdr:sp macro="" textlink="">
      <xdr:nvSpPr>
        <xdr:cNvPr id="1499" name="Text Box 1384"/>
        <xdr:cNvSpPr txBox="1">
          <a:spLocks noChangeArrowheads="1"/>
        </xdr:cNvSpPr>
      </xdr:nvSpPr>
      <xdr:spPr bwMode="auto">
        <a:xfrm>
          <a:off x="6610350" y="918210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0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1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2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3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4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5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6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7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8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09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0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1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2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3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4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5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6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7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8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19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0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1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2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3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4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5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6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7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8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29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0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1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2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3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4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5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6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7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8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39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0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1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2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3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4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5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6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7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8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49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0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1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2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3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4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5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6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7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8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59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0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1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2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3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4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5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6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7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8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69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0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1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2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3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4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5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6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7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8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79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0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1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2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3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4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5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6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7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8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89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0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1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2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3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4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5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6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7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8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599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00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01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02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03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04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05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06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07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08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09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0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1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12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3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4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5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16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7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8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19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20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1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2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3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24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5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6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7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28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29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0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1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32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3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4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5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36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7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8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39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0</xdr:rowOff>
    </xdr:from>
    <xdr:to>
      <xdr:col>13</xdr:col>
      <xdr:colOff>190500</xdr:colOff>
      <xdr:row>39</xdr:row>
      <xdr:rowOff>209550</xdr:rowOff>
    </xdr:to>
    <xdr:sp macro="" textlink="">
      <xdr:nvSpPr>
        <xdr:cNvPr id="1640" name="Text Box 1532"/>
        <xdr:cNvSpPr txBox="1">
          <a:spLocks noChangeArrowheads="1"/>
        </xdr:cNvSpPr>
      </xdr:nvSpPr>
      <xdr:spPr bwMode="auto">
        <a:xfrm>
          <a:off x="66865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41" name="Text Box 1335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42" name="Text Box 1336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209550</xdr:rowOff>
    </xdr:to>
    <xdr:sp macro="" textlink="">
      <xdr:nvSpPr>
        <xdr:cNvPr id="1643" name="Text Box 1384"/>
        <xdr:cNvSpPr txBox="1">
          <a:spLocks noChangeArrowheads="1"/>
        </xdr:cNvSpPr>
      </xdr:nvSpPr>
      <xdr:spPr bwMode="auto">
        <a:xfrm>
          <a:off x="6610350" y="91821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44" name="Text Box 1335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45" name="Text Box 1336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46" name="Text Box 1384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47" name="Text Box 1532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48" name="Text Box 1335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49" name="Text Box 1336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0" name="Text Box 1384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1" name="Text Box 1532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2" name="Text Box 1335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3" name="Text Box 1336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4" name="Text Box 1384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5" name="Text Box 1532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6" name="Text Box 1335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7" name="Text Box 1336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8" name="Text Box 1384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38099</xdr:colOff>
      <xdr:row>39</xdr:row>
      <xdr:rowOff>209550</xdr:rowOff>
    </xdr:to>
    <xdr:sp macro="" textlink="">
      <xdr:nvSpPr>
        <xdr:cNvPr id="1659" name="Text Box 1532"/>
        <xdr:cNvSpPr txBox="1">
          <a:spLocks noChangeArrowheads="1"/>
        </xdr:cNvSpPr>
      </xdr:nvSpPr>
      <xdr:spPr bwMode="auto">
        <a:xfrm>
          <a:off x="7115175" y="9182100"/>
          <a:ext cx="400049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0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1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2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63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4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5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6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67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8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69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0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71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2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3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4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75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6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7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78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79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0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1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2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83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4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5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6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87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8" name="Text Box 1335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89" name="Text Box 1336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304800</xdr:rowOff>
    </xdr:to>
    <xdr:sp macro="" textlink="">
      <xdr:nvSpPr>
        <xdr:cNvPr id="1690" name="Text Box 1384"/>
        <xdr:cNvSpPr txBox="1">
          <a:spLocks noChangeArrowheads="1"/>
        </xdr:cNvSpPr>
      </xdr:nvSpPr>
      <xdr:spPr bwMode="auto">
        <a:xfrm>
          <a:off x="6610350" y="9182100"/>
          <a:ext cx="114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691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2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3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4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5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6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7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698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699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295275</xdr:rowOff>
    </xdr:to>
    <xdr:sp macro="" textlink="">
      <xdr:nvSpPr>
        <xdr:cNvPr id="1700" name="Text Box 1335"/>
        <xdr:cNvSpPr txBox="1">
          <a:spLocks noChangeArrowheads="1"/>
        </xdr:cNvSpPr>
      </xdr:nvSpPr>
      <xdr:spPr bwMode="auto">
        <a:xfrm>
          <a:off x="6610350" y="9182100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295275</xdr:rowOff>
    </xdr:to>
    <xdr:sp macro="" textlink="">
      <xdr:nvSpPr>
        <xdr:cNvPr id="1701" name="Text Box 1336"/>
        <xdr:cNvSpPr txBox="1">
          <a:spLocks noChangeArrowheads="1"/>
        </xdr:cNvSpPr>
      </xdr:nvSpPr>
      <xdr:spPr bwMode="auto">
        <a:xfrm>
          <a:off x="6610350" y="9182100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2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3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4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5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6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7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708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09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295275</xdr:rowOff>
    </xdr:to>
    <xdr:sp macro="" textlink="">
      <xdr:nvSpPr>
        <xdr:cNvPr id="1710" name="Text Box 1384"/>
        <xdr:cNvSpPr txBox="1">
          <a:spLocks noChangeArrowheads="1"/>
        </xdr:cNvSpPr>
      </xdr:nvSpPr>
      <xdr:spPr bwMode="auto">
        <a:xfrm>
          <a:off x="6610350" y="9182100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1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2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3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4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5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6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7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8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19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0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1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2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3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4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5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6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7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8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29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0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1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2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3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4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5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6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7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8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39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0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1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2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3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4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5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6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7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8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49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0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1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2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3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4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5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6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7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8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59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0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1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2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3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4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5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6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7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8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69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0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1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2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3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4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5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6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7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8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79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0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1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2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3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4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5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6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7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8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89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0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1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2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3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4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5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6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7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8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799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0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1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2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3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4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5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6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7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8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09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0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1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2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3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4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5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816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7" name="Text Box 13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8" name="Text Box 13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19" name="Text Box 13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0" name="Text Box 13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1" name="Text Box 13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2" name="Text Box 13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823" name="Text Box 1314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4" name="Text Box 13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295275</xdr:rowOff>
    </xdr:to>
    <xdr:sp macro="" textlink="">
      <xdr:nvSpPr>
        <xdr:cNvPr id="1825" name="Text Box 1335"/>
        <xdr:cNvSpPr txBox="1">
          <a:spLocks noChangeArrowheads="1"/>
        </xdr:cNvSpPr>
      </xdr:nvSpPr>
      <xdr:spPr bwMode="auto">
        <a:xfrm>
          <a:off x="6610350" y="9182100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295275</xdr:rowOff>
    </xdr:to>
    <xdr:sp macro="" textlink="">
      <xdr:nvSpPr>
        <xdr:cNvPr id="1826" name="Text Box 1336"/>
        <xdr:cNvSpPr txBox="1">
          <a:spLocks noChangeArrowheads="1"/>
        </xdr:cNvSpPr>
      </xdr:nvSpPr>
      <xdr:spPr bwMode="auto">
        <a:xfrm>
          <a:off x="6610350" y="9182100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7" name="Text Box 13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8" name="Text Box 13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29" name="Text Box 13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0" name="Text Box 13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1" name="Text Box 13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2" name="Text Box 13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</xdr:row>
      <xdr:rowOff>9525</xdr:rowOff>
    </xdr:from>
    <xdr:to>
      <xdr:col>3</xdr:col>
      <xdr:colOff>66675</xdr:colOff>
      <xdr:row>39</xdr:row>
      <xdr:rowOff>123825</xdr:rowOff>
    </xdr:to>
    <xdr:sp macro="" textlink="">
      <xdr:nvSpPr>
        <xdr:cNvPr id="1833" name="Text Box 1361"/>
        <xdr:cNvSpPr txBox="1">
          <a:spLocks noChangeArrowheads="1"/>
        </xdr:cNvSpPr>
      </xdr:nvSpPr>
      <xdr:spPr bwMode="auto">
        <a:xfrm flipH="1">
          <a:off x="1019175" y="9191625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4" name="Text Box 13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114300</xdr:colOff>
      <xdr:row>39</xdr:row>
      <xdr:rowOff>295275</xdr:rowOff>
    </xdr:to>
    <xdr:sp macro="" textlink="">
      <xdr:nvSpPr>
        <xdr:cNvPr id="1835" name="Text Box 1384"/>
        <xdr:cNvSpPr txBox="1">
          <a:spLocks noChangeArrowheads="1"/>
        </xdr:cNvSpPr>
      </xdr:nvSpPr>
      <xdr:spPr bwMode="auto">
        <a:xfrm>
          <a:off x="6610350" y="9182100"/>
          <a:ext cx="114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6" name="Text Box 14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7" name="Text Box 14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8" name="Text Box 14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39" name="Text Box 14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0" name="Text Box 14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1" name="Text Box 14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2" name="Text Box 143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3" name="Text Box 143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4" name="Text Box 143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5" name="Text Box 143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6" name="Text Box 143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7" name="Text Box 143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8" name="Text Box 143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49" name="Text Box 143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0" name="Text Box 144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1" name="Text Box 144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2" name="Text Box 144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3" name="Text Box 144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4" name="Text Box 144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5" name="Text Box 144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6" name="Text Box 144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7" name="Text Box 144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8" name="Text Box 144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59" name="Text Box 144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0" name="Text Box 145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1" name="Text Box 145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2" name="Text Box 145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3" name="Text Box 145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4" name="Text Box 145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5" name="Text Box 145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6" name="Text Box 145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7" name="Text Box 145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8" name="Text Box 145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69" name="Text Box 145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0" name="Text Box 146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1" name="Text Box 146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2" name="Text Box 146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3" name="Text Box 146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4" name="Text Box 146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5" name="Text Box 146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6" name="Text Box 146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7" name="Text Box 146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8" name="Text Box 146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79" name="Text Box 146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0" name="Text Box 147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1" name="Text Box 147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2" name="Text Box 147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3" name="Text Box 147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4" name="Text Box 147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5" name="Text Box 147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6" name="Text Box 147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7" name="Text Box 147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8" name="Text Box 147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89" name="Text Box 147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0" name="Text Box 148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1" name="Text Box 148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2" name="Text Box 148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3" name="Text Box 148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4" name="Text Box 148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5" name="Text Box 148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6" name="Text Box 148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7" name="Text Box 148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8" name="Text Box 148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899" name="Text Box 148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0" name="Text Box 149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1" name="Text Box 149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2" name="Text Box 149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3" name="Text Box 149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4" name="Text Box 149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5" name="Text Box 149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6" name="Text Box 149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7" name="Text Box 149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8" name="Text Box 149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09" name="Text Box 149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0" name="Text Box 150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1" name="Text Box 150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2" name="Text Box 150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3" name="Text Box 150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4" name="Text Box 150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5" name="Text Box 150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6" name="Text Box 150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7" name="Text Box 150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8" name="Text Box 150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19" name="Text Box 150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0" name="Text Box 151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1" name="Text Box 151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2" name="Text Box 151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3" name="Text Box 151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4" name="Text Box 151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5" name="Text Box 151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6" name="Text Box 151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7" name="Text Box 151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8" name="Text Box 151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29" name="Text Box 151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0" name="Text Box 152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1" name="Text Box 1521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2" name="Text Box 1522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3" name="Text Box 1523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4" name="Text Box 1524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5" name="Text Box 1525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6" name="Text Box 1526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7" name="Text Box 1527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8" name="Text Box 1528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39" name="Text Box 1529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47625</xdr:colOff>
      <xdr:row>39</xdr:row>
      <xdr:rowOff>114300</xdr:rowOff>
    </xdr:to>
    <xdr:sp macro="" textlink="">
      <xdr:nvSpPr>
        <xdr:cNvPr id="1940" name="Text Box 1530"/>
        <xdr:cNvSpPr txBox="1">
          <a:spLocks noChangeArrowheads="1"/>
        </xdr:cNvSpPr>
      </xdr:nvSpPr>
      <xdr:spPr bwMode="auto">
        <a:xfrm flipH="1">
          <a:off x="1000125" y="9182100"/>
          <a:ext cx="504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39</xdr:row>
      <xdr:rowOff>76200</xdr:rowOff>
    </xdr:from>
    <xdr:to>
      <xdr:col>13</xdr:col>
      <xdr:colOff>190500</xdr:colOff>
      <xdr:row>39</xdr:row>
      <xdr:rowOff>361950</xdr:rowOff>
    </xdr:to>
    <xdr:sp macro="" textlink="">
      <xdr:nvSpPr>
        <xdr:cNvPr id="1941" name="Text Box 1532"/>
        <xdr:cNvSpPr txBox="1">
          <a:spLocks noChangeArrowheads="1"/>
        </xdr:cNvSpPr>
      </xdr:nvSpPr>
      <xdr:spPr bwMode="auto">
        <a:xfrm>
          <a:off x="6686550" y="9258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42" name="Text Box 1335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43" name="Text Box 1336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44" name="Text Box 1384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76200</xdr:rowOff>
    </xdr:from>
    <xdr:to>
      <xdr:col>16</xdr:col>
      <xdr:colOff>47624</xdr:colOff>
      <xdr:row>39</xdr:row>
      <xdr:rowOff>361950</xdr:rowOff>
    </xdr:to>
    <xdr:sp macro="" textlink="">
      <xdr:nvSpPr>
        <xdr:cNvPr id="1945" name="Text Box 1532"/>
        <xdr:cNvSpPr txBox="1">
          <a:spLocks noChangeArrowheads="1"/>
        </xdr:cNvSpPr>
      </xdr:nvSpPr>
      <xdr:spPr bwMode="auto">
        <a:xfrm>
          <a:off x="7115175" y="9258300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46" name="Text Box 1335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47" name="Text Box 1336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48" name="Text Box 1384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76200</xdr:rowOff>
    </xdr:from>
    <xdr:to>
      <xdr:col>16</xdr:col>
      <xdr:colOff>47624</xdr:colOff>
      <xdr:row>39</xdr:row>
      <xdr:rowOff>361950</xdr:rowOff>
    </xdr:to>
    <xdr:sp macro="" textlink="">
      <xdr:nvSpPr>
        <xdr:cNvPr id="1949" name="Text Box 1532"/>
        <xdr:cNvSpPr txBox="1">
          <a:spLocks noChangeArrowheads="1"/>
        </xdr:cNvSpPr>
      </xdr:nvSpPr>
      <xdr:spPr bwMode="auto">
        <a:xfrm>
          <a:off x="7115175" y="9258300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50" name="Text Box 1335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51" name="Text Box 1336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52" name="Text Box 1384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76200</xdr:rowOff>
    </xdr:from>
    <xdr:to>
      <xdr:col>16</xdr:col>
      <xdr:colOff>47624</xdr:colOff>
      <xdr:row>39</xdr:row>
      <xdr:rowOff>361950</xdr:rowOff>
    </xdr:to>
    <xdr:sp macro="" textlink="">
      <xdr:nvSpPr>
        <xdr:cNvPr id="1953" name="Text Box 1532"/>
        <xdr:cNvSpPr txBox="1">
          <a:spLocks noChangeArrowheads="1"/>
        </xdr:cNvSpPr>
      </xdr:nvSpPr>
      <xdr:spPr bwMode="auto">
        <a:xfrm>
          <a:off x="7115175" y="9258300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54" name="Text Box 1335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55" name="Text Box 1336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47624</xdr:colOff>
      <xdr:row>39</xdr:row>
      <xdr:rowOff>295275</xdr:rowOff>
    </xdr:to>
    <xdr:sp macro="" textlink="">
      <xdr:nvSpPr>
        <xdr:cNvPr id="1956" name="Text Box 1384"/>
        <xdr:cNvSpPr txBox="1">
          <a:spLocks noChangeArrowheads="1"/>
        </xdr:cNvSpPr>
      </xdr:nvSpPr>
      <xdr:spPr bwMode="auto">
        <a:xfrm>
          <a:off x="7115175" y="9182100"/>
          <a:ext cx="4095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39</xdr:row>
      <xdr:rowOff>76200</xdr:rowOff>
    </xdr:from>
    <xdr:to>
      <xdr:col>16</xdr:col>
      <xdr:colOff>47624</xdr:colOff>
      <xdr:row>39</xdr:row>
      <xdr:rowOff>361950</xdr:rowOff>
    </xdr:to>
    <xdr:sp macro="" textlink="">
      <xdr:nvSpPr>
        <xdr:cNvPr id="1957" name="Text Box 1532"/>
        <xdr:cNvSpPr txBox="1">
          <a:spLocks noChangeArrowheads="1"/>
        </xdr:cNvSpPr>
      </xdr:nvSpPr>
      <xdr:spPr bwMode="auto">
        <a:xfrm>
          <a:off x="7115175" y="9258300"/>
          <a:ext cx="409574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4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5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6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8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0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2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3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7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8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49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6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7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8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59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2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3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4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5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8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0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1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2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3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4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5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7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8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79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0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2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3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4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7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8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0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1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2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3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4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5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6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97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2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6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1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2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4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5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19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0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8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29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0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1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2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4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5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6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7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8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39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0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4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5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1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2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3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4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5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6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7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8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59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0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1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2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3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4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6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69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0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1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2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3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4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5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6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2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3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5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6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7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0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1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2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4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5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6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8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199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0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1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2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3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4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5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6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7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8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0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1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2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2" name="Text Box 1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3" name="Text Box 1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4" name="Text Box 1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92</xdr:row>
      <xdr:rowOff>0</xdr:rowOff>
    </xdr:from>
    <xdr:to>
      <xdr:col>1</xdr:col>
      <xdr:colOff>47625</xdr:colOff>
      <xdr:row>92</xdr:row>
      <xdr:rowOff>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 flipH="1">
          <a:off x="2476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2" name="Text Box 21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3" name="Text Box 22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4" name="Text Box 23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2" name="Text Box 31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79" name="Text Box 22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0" name="Text Box 23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2" name="Text Box 25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3" name="Text Box 26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4" name="Text Box 27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5" name="Text Box 28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6" name="Text Box 29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7" name="Text Box 30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8" name="Text Box 31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86</xdr:row>
      <xdr:rowOff>0</xdr:rowOff>
    </xdr:from>
    <xdr:to>
      <xdr:col>19</xdr:col>
      <xdr:colOff>47625</xdr:colOff>
      <xdr:row>86</xdr:row>
      <xdr:rowOff>0</xdr:rowOff>
    </xdr:to>
    <xdr:sp macro="" textlink="">
      <xdr:nvSpPr>
        <xdr:cNvPr id="289" name="Text Box 32"/>
        <xdr:cNvSpPr txBox="1">
          <a:spLocks noChangeArrowheads="1"/>
        </xdr:cNvSpPr>
      </xdr:nvSpPr>
      <xdr:spPr bwMode="auto">
        <a:xfrm flipH="1">
          <a:off x="741997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2" name="Text Box 11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3" name="Text Box 12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4" name="Text Box 13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5" name="Text Box 14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6" name="Text Box 15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297" name="Text Box 16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298" name="Text Box 17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299" name="Text Box 18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2" name="Text Box 21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3" name="Text Box 22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4" name="Text Box 23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5" name="Text Box 24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6" name="Text Box 25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7" name="Text Box 26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8" name="Text Box 27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09" name="Text Box 28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10" name="Text Box 29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11" name="Text Box 30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12" name="Text Box 31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16" name="Text Box 11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17" name="Text Box 12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18" name="Text Box 13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19" name="Text Box 14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20" name="Text Box 15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103</xdr:row>
      <xdr:rowOff>0</xdr:rowOff>
    </xdr:from>
    <xdr:to>
      <xdr:col>19</xdr:col>
      <xdr:colOff>47625</xdr:colOff>
      <xdr:row>103</xdr:row>
      <xdr:rowOff>0</xdr:rowOff>
    </xdr:to>
    <xdr:sp macro="" textlink="">
      <xdr:nvSpPr>
        <xdr:cNvPr id="321" name="Text Box 16"/>
        <xdr:cNvSpPr txBox="1">
          <a:spLocks noChangeArrowheads="1"/>
        </xdr:cNvSpPr>
      </xdr:nvSpPr>
      <xdr:spPr bwMode="auto">
        <a:xfrm flipH="1">
          <a:off x="7419975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2" name="Text Box 17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4" name="Text Box 19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6" name="Text Box 21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7" name="Text Box 22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8" name="Text Box 23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29" name="Text Box 24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0" name="Text Box 25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1" name="Text Box 26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2" name="Text Box 27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3" name="Text Box 28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409575</xdr:colOff>
      <xdr:row>97</xdr:row>
      <xdr:rowOff>0</xdr:rowOff>
    </xdr:from>
    <xdr:to>
      <xdr:col>19</xdr:col>
      <xdr:colOff>47625</xdr:colOff>
      <xdr:row>97</xdr:row>
      <xdr:rowOff>0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 flipH="1">
          <a:off x="7419975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39" name="Text Box 18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0" name="Text Box 19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3" name="Text Box 22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4" name="Text Box 23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5" name="Text Box 24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6" name="Text Box 25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7" name="Text Box 26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8" name="Text Box 27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49" name="Text Box 28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50" name="Text Box 29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51" name="Text Box 30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52" name="Text Box 31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100</xdr:row>
      <xdr:rowOff>0</xdr:rowOff>
    </xdr:from>
    <xdr:to>
      <xdr:col>25</xdr:col>
      <xdr:colOff>47625</xdr:colOff>
      <xdr:row>100</xdr:row>
      <xdr:rowOff>0</xdr:rowOff>
    </xdr:to>
    <xdr:sp macro="" textlink="">
      <xdr:nvSpPr>
        <xdr:cNvPr id="353" name="Text Box 32"/>
        <xdr:cNvSpPr txBox="1">
          <a:spLocks noChangeArrowheads="1"/>
        </xdr:cNvSpPr>
      </xdr:nvSpPr>
      <xdr:spPr bwMode="auto">
        <a:xfrm flipH="1">
          <a:off x="9810750" y="178689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5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5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5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5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7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8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8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8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8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8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6" name="Text Box 1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7" name="Text Box 1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2" name="Text Box 23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3" name="Text Box 24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4" name="Text Box 25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5" name="Text Box 26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6" name="Text Box 2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7" name="Text Box 2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8" name="Text Box 2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399" name="Text Box 3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0" name="Text Box 3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2" name="Text Box 1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3" name="Text Box 1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4" name="Text Box 1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6" name="Text Box 2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7" name="Text Box 2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8" name="Text Box 23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09" name="Text Box 24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0" name="Text Box 25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1" name="Text Box 26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2" name="Text Box 2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3" name="Text Box 2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4" name="Text Box 2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5" name="Text Box 3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6" name="Text Box 3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1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2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5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6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7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8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0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1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3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5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6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7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59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2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3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4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5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7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8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69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0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1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2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3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4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5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76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0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1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2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3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4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5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6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7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8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79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0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1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2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3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4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5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6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7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8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89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0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1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2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3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4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5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6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7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8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799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800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801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2" name="Text Box 9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3" name="Text Box 10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4" name="Text Box 11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5" name="Text Box 12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6" name="Text Box 13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7" name="Text Box 14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8" name="Text Box 15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09" name="Text Box 16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1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2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2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2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2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2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2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26" name="Text Box 9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27" name="Text Box 10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28" name="Text Box 11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29" name="Text Box 12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30" name="Text Box 13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31" name="Text Box 14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833" name="Text Box 16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3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3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3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3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3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3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4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5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6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7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8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88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2" name="Text Box 1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3" name="Text Box 1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4" name="Text Box 1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5" name="Text Box 2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6" name="Text Box 2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7" name="Text Box 2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8" name="Text Box 23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89" name="Text Box 24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0" name="Text Box 25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1" name="Text Box 26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2" name="Text Box 2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3" name="Text Box 2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4" name="Text Box 2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5" name="Text Box 3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6" name="Text Box 3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7" name="Text Box 3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8" name="Text Box 1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899" name="Text Box 1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0" name="Text Box 1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1" name="Text Box 2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2" name="Text Box 2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3" name="Text Box 2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4" name="Text Box 23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5" name="Text Box 24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6" name="Text Box 25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7" name="Text Box 26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8" name="Text Box 2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09" name="Text Box 2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0" name="Text Box 2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1" name="Text Box 3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2" name="Text Box 3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913" name="Text Box 3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4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5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6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7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8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19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0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1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2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3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4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5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6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7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8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29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0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1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2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3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4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5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6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7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8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39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0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1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2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3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4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5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6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7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8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0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1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2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3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4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5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6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7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8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59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0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1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2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3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4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5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6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7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8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69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0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1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2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3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4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5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6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977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8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99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0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1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2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3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4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5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6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7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8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09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0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1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2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3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4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5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6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7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8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19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0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0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2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3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4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5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6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7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8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09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0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1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2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3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4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5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6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7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8" name="Text Box 1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1" name="Text Box 2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2" name="Text Box 2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3" name="Text Box 2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4" name="Text Box 23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5" name="Text Box 24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6" name="Text Box 25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7" name="Text Box 26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8" name="Text Box 27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29" name="Text Box 28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0" name="Text Box 29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1" name="Text Box 30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2" name="Text Box 31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86</xdr:row>
      <xdr:rowOff>0</xdr:rowOff>
    </xdr:from>
    <xdr:to>
      <xdr:col>25</xdr:col>
      <xdr:colOff>47625</xdr:colOff>
      <xdr:row>86</xdr:row>
      <xdr:rowOff>0</xdr:rowOff>
    </xdr:to>
    <xdr:sp macro="" textlink="">
      <xdr:nvSpPr>
        <xdr:cNvPr id="1233" name="Text Box 32"/>
        <xdr:cNvSpPr txBox="1">
          <a:spLocks noChangeArrowheads="1"/>
        </xdr:cNvSpPr>
      </xdr:nvSpPr>
      <xdr:spPr bwMode="auto">
        <a:xfrm flipH="1">
          <a:off x="9810750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34" name="Text Box 9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35" name="Text Box 10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36" name="Text Box 11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37" name="Text Box 12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38" name="Text Box 13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39" name="Text Box 14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40" name="Text Box 15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41" name="Text Box 16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4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5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58" name="Text Box 9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59" name="Text Box 10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60" name="Text Box 11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61" name="Text Box 12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62" name="Text Box 13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63" name="Text Box 14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64" name="Text Box 15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103</xdr:row>
      <xdr:rowOff>0</xdr:rowOff>
    </xdr:from>
    <xdr:to>
      <xdr:col>25</xdr:col>
      <xdr:colOff>47625</xdr:colOff>
      <xdr:row>103</xdr:row>
      <xdr:rowOff>0</xdr:rowOff>
    </xdr:to>
    <xdr:sp macro="" textlink="">
      <xdr:nvSpPr>
        <xdr:cNvPr id="1265" name="Text Box 16"/>
        <xdr:cNvSpPr txBox="1">
          <a:spLocks noChangeArrowheads="1"/>
        </xdr:cNvSpPr>
      </xdr:nvSpPr>
      <xdr:spPr bwMode="auto">
        <a:xfrm flipH="1">
          <a:off x="9810750" y="1855470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6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6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6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6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7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8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29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0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1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1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1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1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4" name="Text Box 1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5" name="Text Box 1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6" name="Text Box 1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7" name="Text Box 2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8" name="Text Box 2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19" name="Text Box 2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0" name="Text Box 23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1" name="Text Box 24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2" name="Text Box 25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3" name="Text Box 26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4" name="Text Box 2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5" name="Text Box 2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6" name="Text Box 2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7" name="Text Box 3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8" name="Text Box 3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29" name="Text Box 3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0" name="Text Box 1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2" name="Text Box 1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3" name="Text Box 2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4" name="Text Box 2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5" name="Text Box 2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6" name="Text Box 23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7" name="Text Box 24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8" name="Text Box 25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39" name="Text Box 26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0" name="Text Box 27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1" name="Text Box 28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2" name="Text Box 29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3" name="Text Box 30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4" name="Text Box 31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92</xdr:row>
      <xdr:rowOff>0</xdr:rowOff>
    </xdr:from>
    <xdr:to>
      <xdr:col>25</xdr:col>
      <xdr:colOff>47625</xdr:colOff>
      <xdr:row>92</xdr:row>
      <xdr:rowOff>0</xdr:rowOff>
    </xdr:to>
    <xdr:sp macro="" textlink="">
      <xdr:nvSpPr>
        <xdr:cNvPr id="1345" name="Text Box 32"/>
        <xdr:cNvSpPr txBox="1">
          <a:spLocks noChangeArrowheads="1"/>
        </xdr:cNvSpPr>
      </xdr:nvSpPr>
      <xdr:spPr bwMode="auto">
        <a:xfrm flipH="1">
          <a:off x="9810750" y="159162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4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4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4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4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5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6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7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8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39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0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1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2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3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4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5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6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7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8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49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0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1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3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4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5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6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7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8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59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0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1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2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3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4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5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6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7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8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69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0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1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2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3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4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5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6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7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8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79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0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1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2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2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2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2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2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82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6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7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8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29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0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1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2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3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4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5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6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7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8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39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0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1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2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3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4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5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6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7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8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49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0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1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2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3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4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5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6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7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8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59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0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1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3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4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5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6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7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8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69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0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1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2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3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4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5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6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7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79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0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1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2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3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4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5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6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7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8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89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0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1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2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3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4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5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6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7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8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899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0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1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2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3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4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5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6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7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8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09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0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1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2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3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4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5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6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7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8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19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0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1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2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3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4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5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6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7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8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29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0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1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2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3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4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5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6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7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8" name="Text Box 1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39" name="Text Box 1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0" name="Text Box 1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1" name="Text Box 2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2" name="Text Box 2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3" name="Text Box 2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4" name="Text Box 23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5" name="Text Box 24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6" name="Text Box 25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7" name="Text Box 26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8" name="Text Box 27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49" name="Text Box 28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0" name="Text Box 29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1" name="Text Box 30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2" name="Text Box 31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99</xdr:row>
      <xdr:rowOff>0</xdr:rowOff>
    </xdr:from>
    <xdr:to>
      <xdr:col>25</xdr:col>
      <xdr:colOff>47625</xdr:colOff>
      <xdr:row>99</xdr:row>
      <xdr:rowOff>0</xdr:rowOff>
    </xdr:to>
    <xdr:sp macro="" textlink="">
      <xdr:nvSpPr>
        <xdr:cNvPr id="1953" name="Text Box 32"/>
        <xdr:cNvSpPr txBox="1">
          <a:spLocks noChangeArrowheads="1"/>
        </xdr:cNvSpPr>
      </xdr:nvSpPr>
      <xdr:spPr bwMode="auto">
        <a:xfrm flipH="1">
          <a:off x="9810750" y="176593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5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5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5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5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5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5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6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7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8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199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2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3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4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5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6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7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8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09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0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1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2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3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4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5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6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7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8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19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0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1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3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4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5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6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7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8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29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0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1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2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3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4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5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6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7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8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39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0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1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2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3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4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5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6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7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8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49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0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1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2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3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4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5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6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7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8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59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0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1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2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3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4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5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6" name="Text Box 1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7" name="Text Box 1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8" name="Text Box 1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69" name="Text Box 2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0" name="Text Box 2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1" name="Text Box 2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2" name="Text Box 23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3" name="Text Box 24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4" name="Text Box 25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5" name="Text Box 26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6" name="Text Box 27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7" name="Text Box 28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8" name="Text Box 29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79" name="Text Box 30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80" name="Text Box 31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97</xdr:row>
      <xdr:rowOff>0</xdr:rowOff>
    </xdr:from>
    <xdr:to>
      <xdr:col>25</xdr:col>
      <xdr:colOff>47625</xdr:colOff>
      <xdr:row>97</xdr:row>
      <xdr:rowOff>0</xdr:rowOff>
    </xdr:to>
    <xdr:sp macro="" textlink="">
      <xdr:nvSpPr>
        <xdr:cNvPr id="2081" name="Text Box 32"/>
        <xdr:cNvSpPr txBox="1">
          <a:spLocks noChangeArrowheads="1"/>
        </xdr:cNvSpPr>
      </xdr:nvSpPr>
      <xdr:spPr bwMode="auto">
        <a:xfrm flipH="1">
          <a:off x="9810750" y="171640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2" name="Text Box 1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3" name="Text Box 1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4" name="Text Box 1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5" name="Text Box 2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6" name="Text Box 2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7" name="Text Box 2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8" name="Text Box 23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89" name="Text Box 24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0" name="Text Box 25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1" name="Text Box 26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2" name="Text Box 2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3" name="Text Box 2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4" name="Text Box 2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5" name="Text Box 3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6" name="Text Box 3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7" name="Text Box 3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8" name="Text Box 1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099" name="Text Box 1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0" name="Text Box 1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1" name="Text Box 2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2" name="Text Box 2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3" name="Text Box 2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4" name="Text Box 23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5" name="Text Box 24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6" name="Text Box 25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7" name="Text Box 26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8" name="Text Box 2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09" name="Text Box 2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0" name="Text Box 2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1" name="Text Box 3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2" name="Text Box 3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3" name="Text Box 3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4" name="Text Box 1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5" name="Text Box 1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6" name="Text Box 1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7" name="Text Box 2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8" name="Text Box 2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19" name="Text Box 2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0" name="Text Box 23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1" name="Text Box 24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2" name="Text Box 25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3" name="Text Box 26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4" name="Text Box 2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5" name="Text Box 2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6" name="Text Box 2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7" name="Text Box 3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8" name="Text Box 3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29" name="Text Box 3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0" name="Text Box 1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1" name="Text Box 1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2" name="Text Box 1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3" name="Text Box 2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4" name="Text Box 2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5" name="Text Box 2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6" name="Text Box 23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7" name="Text Box 24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8" name="Text Box 25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39" name="Text Box 26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0" name="Text Box 2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1" name="Text Box 2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2" name="Text Box 2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3" name="Text Box 3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4" name="Text Box 3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5" name="Text Box 3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6" name="Text Box 1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7" name="Text Box 1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8" name="Text Box 1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49" name="Text Box 2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1" name="Text Box 2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2" name="Text Box 23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3" name="Text Box 24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4" name="Text Box 25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5" name="Text Box 26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6" name="Text Box 2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7" name="Text Box 2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8" name="Text Box 2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59" name="Text Box 3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0" name="Text Box 3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1" name="Text Box 3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2" name="Text Box 1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3" name="Text Box 1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4" name="Text Box 1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5" name="Text Box 2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6" name="Text Box 2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7" name="Text Box 2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8" name="Text Box 23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69" name="Text Box 24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0" name="Text Box 25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1" name="Text Box 26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2" name="Text Box 27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3" name="Text Box 28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4" name="Text Box 29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5" name="Text Box 30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6" name="Text Box 31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138</xdr:row>
      <xdr:rowOff>0</xdr:rowOff>
    </xdr:from>
    <xdr:to>
      <xdr:col>25</xdr:col>
      <xdr:colOff>47625</xdr:colOff>
      <xdr:row>138</xdr:row>
      <xdr:rowOff>0</xdr:rowOff>
    </xdr:to>
    <xdr:sp macro="" textlink="">
      <xdr:nvSpPr>
        <xdr:cNvPr id="2177" name="Text Box 32"/>
        <xdr:cNvSpPr txBox="1">
          <a:spLocks noChangeArrowheads="1"/>
        </xdr:cNvSpPr>
      </xdr:nvSpPr>
      <xdr:spPr bwMode="auto">
        <a:xfrm flipH="1">
          <a:off x="9810750" y="268700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78" name="Text Box 1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79" name="Text Box 1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0" name="Text Box 1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1" name="Text Box 2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3" name="Text Box 2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4" name="Text Box 23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5" name="Text Box 24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6" name="Text Box 25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7" name="Text Box 26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8" name="Text Box 2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89" name="Text Box 2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0" name="Text Box 2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1" name="Text Box 3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2" name="Text Box 3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3" name="Text Box 3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4" name="Text Box 1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5" name="Text Box 1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6" name="Text Box 1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7" name="Text Box 2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8" name="Text Box 2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199" name="Text Box 2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0" name="Text Box 23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1" name="Text Box 24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2" name="Text Box 25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3" name="Text Box 26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4" name="Text Box 2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5" name="Text Box 2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6" name="Text Box 2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7" name="Text Box 3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8" name="Text Box 3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09" name="Text Box 3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0" name="Text Box 1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1" name="Text Box 1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2" name="Text Box 1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3" name="Text Box 2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4" name="Text Box 2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5" name="Text Box 2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6" name="Text Box 23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7" name="Text Box 24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8" name="Text Box 25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19" name="Text Box 26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0" name="Text Box 2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1" name="Text Box 2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2" name="Text Box 2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3" name="Text Box 3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4" name="Text Box 3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5" name="Text Box 3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6" name="Text Box 1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7" name="Text Box 1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8" name="Text Box 1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29" name="Text Box 2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0" name="Text Box 2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1" name="Text Box 2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2" name="Text Box 23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3" name="Text Box 24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4" name="Text Box 25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5" name="Text Box 26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6" name="Text Box 2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7" name="Text Box 2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8" name="Text Box 2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39" name="Text Box 3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0" name="Text Box 3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1" name="Text Box 3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2" name="Text Box 1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3" name="Text Box 1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4" name="Text Box 1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5" name="Text Box 2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6" name="Text Box 2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7" name="Text Box 2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8" name="Text Box 23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49" name="Text Box 24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0" name="Text Box 25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1" name="Text Box 26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2" name="Text Box 2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3" name="Text Box 2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4" name="Text Box 2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5" name="Text Box 3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6" name="Text Box 3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7" name="Text Box 3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8" name="Text Box 1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59" name="Text Box 1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0" name="Text Box 1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1" name="Text Box 2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2" name="Text Box 2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3" name="Text Box 2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4" name="Text Box 23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5" name="Text Box 24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6" name="Text Box 25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7" name="Text Box 26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8" name="Text Box 27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69" name="Text Box 28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0" name="Text Box 29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1" name="Text Box 30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2" name="Text Box 31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60</xdr:row>
      <xdr:rowOff>0</xdr:rowOff>
    </xdr:from>
    <xdr:to>
      <xdr:col>25</xdr:col>
      <xdr:colOff>47625</xdr:colOff>
      <xdr:row>60</xdr:row>
      <xdr:rowOff>0</xdr:rowOff>
    </xdr:to>
    <xdr:sp macro="" textlink="">
      <xdr:nvSpPr>
        <xdr:cNvPr id="2273" name="Text Box 32"/>
        <xdr:cNvSpPr txBox="1">
          <a:spLocks noChangeArrowheads="1"/>
        </xdr:cNvSpPr>
      </xdr:nvSpPr>
      <xdr:spPr bwMode="auto">
        <a:xfrm flipH="1">
          <a:off x="9810750" y="81438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4" name="Text Box 17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5" name="Text Box 18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6" name="Text Box 19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7" name="Text Box 20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8" name="Text Box 21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79" name="Text Box 22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0" name="Text Box 23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1" name="Text Box 24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2" name="Text Box 25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3" name="Text Box 26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4" name="Text Box 27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5" name="Text Box 28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6" name="Text Box 29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7" name="Text Box 30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8" name="Text Box 31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89" name="Text Box 32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0" name="Text Box 17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1" name="Text Box 18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2" name="Text Box 19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3" name="Text Box 20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4" name="Text Box 21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5" name="Text Box 22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6" name="Text Box 23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7" name="Text Box 24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8" name="Text Box 25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299" name="Text Box 26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0" name="Text Box 27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1" name="Text Box 28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2" name="Text Box 29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3" name="Text Box 30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4" name="Text Box 31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86</xdr:row>
      <xdr:rowOff>0</xdr:rowOff>
    </xdr:from>
    <xdr:to>
      <xdr:col>7</xdr:col>
      <xdr:colOff>47625</xdr:colOff>
      <xdr:row>86</xdr:row>
      <xdr:rowOff>0</xdr:rowOff>
    </xdr:to>
    <xdr:sp macro="" textlink="">
      <xdr:nvSpPr>
        <xdr:cNvPr id="2305" name="Text Box 32"/>
        <xdr:cNvSpPr txBox="1">
          <a:spLocks noChangeArrowheads="1"/>
        </xdr:cNvSpPr>
      </xdr:nvSpPr>
      <xdr:spPr bwMode="auto">
        <a:xfrm flipH="1">
          <a:off x="2638425" y="14458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6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7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8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09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0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1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2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3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4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5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6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7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8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19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0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1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2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3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4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5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6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7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8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29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0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1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2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3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4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5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6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7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8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39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0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1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2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3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4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5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6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7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8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49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0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1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2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3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4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5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6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7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8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59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0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1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2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3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4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5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6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7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8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69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0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1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2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3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4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5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6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7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8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79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0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1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2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3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4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5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6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7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8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89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0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1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2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3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4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5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6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7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8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399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0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1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2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3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4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5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6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7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8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09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0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1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2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3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4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5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6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7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8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19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0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1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3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4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5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6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7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8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29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0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1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2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3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4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5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6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7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8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39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0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1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2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3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4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5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6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7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8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49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0" name="Text Box 1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1" name="Text Box 1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2" name="Text Box 1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3" name="Text Box 2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4" name="Text Box 2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5" name="Text Box 2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6" name="Text Box 23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7" name="Text Box 24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8" name="Text Box 25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59" name="Text Box 26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0" name="Text Box 27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1" name="Text Box 28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2" name="Text Box 29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3" name="Text Box 30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4" name="Text Box 31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409575</xdr:colOff>
      <xdr:row>118</xdr:row>
      <xdr:rowOff>0</xdr:rowOff>
    </xdr:from>
    <xdr:to>
      <xdr:col>13</xdr:col>
      <xdr:colOff>47625</xdr:colOff>
      <xdr:row>118</xdr:row>
      <xdr:rowOff>0</xdr:rowOff>
    </xdr:to>
    <xdr:sp macro="" textlink="">
      <xdr:nvSpPr>
        <xdr:cNvPr id="2465" name="Text Box 32"/>
        <xdr:cNvSpPr txBox="1">
          <a:spLocks noChangeArrowheads="1"/>
        </xdr:cNvSpPr>
      </xdr:nvSpPr>
      <xdr:spPr bwMode="auto">
        <a:xfrm flipH="1">
          <a:off x="5029200" y="220884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6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7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8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69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0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1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2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3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4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5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6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7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8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79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0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1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2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3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4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5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6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7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8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89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0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1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2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4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5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6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7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8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499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0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1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2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3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4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5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6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7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8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09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0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1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2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3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4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5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6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7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8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19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0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1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2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3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4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5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6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7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8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29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0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1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2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3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4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5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6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7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8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39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0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1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2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3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4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5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6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7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8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49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0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1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2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3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4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5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6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7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8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59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60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34</xdr:row>
      <xdr:rowOff>0</xdr:rowOff>
    </xdr:from>
    <xdr:to>
      <xdr:col>25</xdr:col>
      <xdr:colOff>47625</xdr:colOff>
      <xdr:row>34</xdr:row>
      <xdr:rowOff>0</xdr:rowOff>
    </xdr:to>
    <xdr:sp macro="" textlink="">
      <xdr:nvSpPr>
        <xdr:cNvPr id="2561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2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3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4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5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6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7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8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69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0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1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2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3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4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5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6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7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8" name="Text Box 1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79" name="Text Box 1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0" name="Text Box 1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1" name="Text Box 2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2" name="Text Box 2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3" name="Text Box 2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4" name="Text Box 23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5" name="Text Box 24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6" name="Text Box 25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7" name="Text Box 26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8" name="Text Box 27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89" name="Text Box 28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90" name="Text Box 29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91" name="Text Box 30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92" name="Text Box 31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409575</xdr:colOff>
      <xdr:row>8</xdr:row>
      <xdr:rowOff>0</xdr:rowOff>
    </xdr:from>
    <xdr:to>
      <xdr:col>25</xdr:col>
      <xdr:colOff>47625</xdr:colOff>
      <xdr:row>8</xdr:row>
      <xdr:rowOff>0</xdr:rowOff>
    </xdr:to>
    <xdr:sp macro="" textlink="">
      <xdr:nvSpPr>
        <xdr:cNvPr id="2593" name="Text Box 32"/>
        <xdr:cNvSpPr txBox="1">
          <a:spLocks noChangeArrowheads="1"/>
        </xdr:cNvSpPr>
      </xdr:nvSpPr>
      <xdr:spPr bwMode="auto">
        <a:xfrm flipH="1">
          <a:off x="9810750" y="185737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26" name="Text Box 17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27" name="Text Box 18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28" name="Text Box 19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29" name="Text Box 20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0" name="Text Box 21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1" name="Text Box 22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2" name="Text Box 23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3" name="Text Box 24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4" name="Text Box 25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5" name="Text Box 26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6" name="Text Box 27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7" name="Text Box 28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8" name="Text Box 29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39" name="Text Box 30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0" name="Text Box 31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1" name="Text Box 32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2" name="Text Box 17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3" name="Text Box 18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4" name="Text Box 19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5" name="Text Box 20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6" name="Text Box 21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7" name="Text Box 22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8" name="Text Box 23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49" name="Text Box 24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0" name="Text Box 25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1" name="Text Box 26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2" name="Text Box 27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3" name="Text Box 28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4" name="Text Box 29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5" name="Text Box 30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6" name="Text Box 31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8</xdr:row>
      <xdr:rowOff>0</xdr:rowOff>
    </xdr:from>
    <xdr:to>
      <xdr:col>1</xdr:col>
      <xdr:colOff>47625</xdr:colOff>
      <xdr:row>8</xdr:row>
      <xdr:rowOff>0</xdr:rowOff>
    </xdr:to>
    <xdr:sp macro="" textlink="">
      <xdr:nvSpPr>
        <xdr:cNvPr id="2657" name="Text Box 32"/>
        <xdr:cNvSpPr txBox="1">
          <a:spLocks noChangeArrowheads="1"/>
        </xdr:cNvSpPr>
      </xdr:nvSpPr>
      <xdr:spPr bwMode="auto">
        <a:xfrm flipH="1">
          <a:off x="9867900" y="1797844"/>
          <a:ext cx="500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16.2"/>
  <cols>
    <col min="1" max="1" width="4.44140625" style="12" customWidth="1"/>
    <col min="2" max="2" width="3.21875" style="12" customWidth="1"/>
    <col min="3" max="3" width="11.33203125" style="12" customWidth="1"/>
    <col min="4" max="4" width="13" style="12" customWidth="1"/>
    <col min="5" max="5" width="13.77734375" style="12" customWidth="1"/>
    <col min="6" max="6" width="9" style="12" customWidth="1"/>
    <col min="7" max="7" width="9.77734375" style="12" customWidth="1"/>
    <col min="8" max="9" width="4.6640625" style="38" customWidth="1"/>
    <col min="10" max="10" width="3.109375" style="12" customWidth="1"/>
    <col min="11" max="14" width="3.21875" style="12" customWidth="1"/>
    <col min="15" max="15" width="3.33203125" style="12" customWidth="1"/>
    <col min="16" max="16" width="4.77734375" style="12" customWidth="1"/>
    <col min="17" max="17" width="4.88671875" style="12" customWidth="1"/>
    <col min="18" max="16384" width="9" style="12"/>
  </cols>
  <sheetData>
    <row r="1" spans="1:28" ht="10.5" customHeight="1"/>
    <row r="2" spans="1:28">
      <c r="N2" s="39"/>
    </row>
    <row r="3" spans="1:28" ht="11.25" customHeight="1"/>
    <row r="4" spans="1:28" ht="12" customHeight="1"/>
    <row r="5" spans="1:28" ht="12" customHeight="1"/>
    <row r="6" spans="1:28" ht="4.6500000000000004" customHeight="1" thickBot="1"/>
    <row r="7" spans="1:28" ht="39" customHeight="1">
      <c r="A7" s="40" t="s">
        <v>91</v>
      </c>
      <c r="B7" s="41" t="s">
        <v>92</v>
      </c>
      <c r="C7" s="42" t="s">
        <v>4</v>
      </c>
      <c r="D7" s="42" t="s">
        <v>13</v>
      </c>
      <c r="E7" s="42" t="s">
        <v>17</v>
      </c>
      <c r="F7" s="42" t="s">
        <v>19</v>
      </c>
      <c r="G7" s="42" t="s">
        <v>93</v>
      </c>
      <c r="H7" s="43" t="s">
        <v>23</v>
      </c>
      <c r="I7" s="43" t="s">
        <v>94</v>
      </c>
      <c r="J7" s="44" t="s">
        <v>95</v>
      </c>
      <c r="K7" s="44" t="s">
        <v>96</v>
      </c>
      <c r="L7" s="44" t="s">
        <v>97</v>
      </c>
      <c r="M7" s="44" t="s">
        <v>98</v>
      </c>
      <c r="N7" s="44" t="s">
        <v>99</v>
      </c>
      <c r="O7" s="44" t="s">
        <v>100</v>
      </c>
      <c r="P7" s="44" t="s">
        <v>101</v>
      </c>
      <c r="Q7" s="45" t="s">
        <v>102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7" customFormat="1" ht="18.75" customHeight="1">
      <c r="A8" s="14">
        <v>43886</v>
      </c>
      <c r="B8" s="15" t="s">
        <v>107</v>
      </c>
      <c r="C8" s="16" t="s">
        <v>659</v>
      </c>
      <c r="D8" s="17" t="s">
        <v>80</v>
      </c>
      <c r="E8" s="17" t="s">
        <v>81</v>
      </c>
      <c r="F8" s="17" t="s">
        <v>41</v>
      </c>
      <c r="G8" s="17" t="s">
        <v>113</v>
      </c>
      <c r="H8" s="17" t="s">
        <v>23</v>
      </c>
      <c r="I8" s="18"/>
      <c r="J8" s="19">
        <v>4.18</v>
      </c>
      <c r="K8" s="19">
        <v>2.0499999999999998</v>
      </c>
      <c r="L8" s="19">
        <v>1.5</v>
      </c>
      <c r="M8" s="19"/>
      <c r="N8" s="20">
        <v>3</v>
      </c>
      <c r="O8" s="21">
        <v>1</v>
      </c>
      <c r="P8" s="20">
        <f t="shared" ref="P8:P10" si="0">J8*70+K8*75+L8*25+M8*150+N8*45+O8*60</f>
        <v>678.84999999999991</v>
      </c>
      <c r="Q8" s="10">
        <v>223</v>
      </c>
    </row>
    <row r="9" spans="1:28" s="7" customFormat="1" ht="18.75" customHeight="1">
      <c r="A9" s="14">
        <v>43887</v>
      </c>
      <c r="B9" s="15" t="s">
        <v>103</v>
      </c>
      <c r="C9" s="17" t="s">
        <v>203</v>
      </c>
      <c r="D9" s="17" t="s">
        <v>112</v>
      </c>
      <c r="E9" s="17" t="s">
        <v>77</v>
      </c>
      <c r="F9" s="17" t="s">
        <v>41</v>
      </c>
      <c r="G9" s="17" t="s">
        <v>64</v>
      </c>
      <c r="H9" s="17" t="s">
        <v>23</v>
      </c>
      <c r="I9" s="22"/>
      <c r="J9" s="19">
        <v>3.95</v>
      </c>
      <c r="K9" s="19">
        <v>2.02</v>
      </c>
      <c r="L9" s="19">
        <v>1.55</v>
      </c>
      <c r="M9" s="19"/>
      <c r="N9" s="20">
        <v>3</v>
      </c>
      <c r="O9" s="21">
        <v>1</v>
      </c>
      <c r="P9" s="20">
        <f t="shared" si="0"/>
        <v>661.75</v>
      </c>
      <c r="Q9" s="8">
        <v>213</v>
      </c>
    </row>
    <row r="10" spans="1:28" s="7" customFormat="1" ht="18.75" customHeight="1" thickBot="1">
      <c r="A10" s="14">
        <v>43888</v>
      </c>
      <c r="B10" s="24" t="s">
        <v>104</v>
      </c>
      <c r="C10" s="25" t="s">
        <v>660</v>
      </c>
      <c r="D10" s="25" t="s">
        <v>654</v>
      </c>
      <c r="E10" s="25" t="s">
        <v>655</v>
      </c>
      <c r="F10" s="25" t="s">
        <v>656</v>
      </c>
      <c r="G10" s="25" t="s">
        <v>657</v>
      </c>
      <c r="H10" s="25"/>
      <c r="I10" s="49" t="s">
        <v>59</v>
      </c>
      <c r="J10" s="26">
        <v>3.9</v>
      </c>
      <c r="K10" s="26">
        <v>2</v>
      </c>
      <c r="L10" s="26">
        <v>1.65</v>
      </c>
      <c r="M10" s="26">
        <v>0.81</v>
      </c>
      <c r="N10" s="27">
        <v>3</v>
      </c>
      <c r="O10" s="27"/>
      <c r="P10" s="27">
        <f t="shared" si="0"/>
        <v>720.75</v>
      </c>
      <c r="Q10" s="11">
        <v>327</v>
      </c>
    </row>
    <row r="11" spans="1:28" s="47" customFormat="1" ht="18.75" customHeight="1" thickTop="1">
      <c r="A11" s="14">
        <v>43892</v>
      </c>
      <c r="B11" s="28" t="s">
        <v>106</v>
      </c>
      <c r="C11" s="17" t="s">
        <v>29</v>
      </c>
      <c r="D11" s="17" t="s">
        <v>175</v>
      </c>
      <c r="E11" s="17" t="s">
        <v>176</v>
      </c>
      <c r="F11" s="17" t="s">
        <v>117</v>
      </c>
      <c r="G11" s="17" t="s">
        <v>83</v>
      </c>
      <c r="H11" s="17" t="s">
        <v>23</v>
      </c>
      <c r="I11" s="18"/>
      <c r="J11" s="30">
        <v>3.83</v>
      </c>
      <c r="K11" s="30">
        <v>2</v>
      </c>
      <c r="L11" s="30">
        <v>1.66</v>
      </c>
      <c r="M11" s="30"/>
      <c r="N11" s="31">
        <v>3</v>
      </c>
      <c r="O11" s="32">
        <v>1</v>
      </c>
      <c r="P11" s="31">
        <f t="shared" ref="P11:P14" si="1">J11*70+K11*75+L11*25+M11*150+N11*45+O11*60</f>
        <v>654.6</v>
      </c>
      <c r="Q11" s="10">
        <v>201</v>
      </c>
    </row>
    <row r="12" spans="1:28" s="47" customFormat="1" ht="18.75" customHeight="1">
      <c r="A12" s="14">
        <v>43893</v>
      </c>
      <c r="B12" s="15" t="s">
        <v>107</v>
      </c>
      <c r="C12" s="17" t="s">
        <v>30</v>
      </c>
      <c r="D12" s="17" t="s">
        <v>84</v>
      </c>
      <c r="E12" s="17" t="s">
        <v>177</v>
      </c>
      <c r="F12" s="17" t="s">
        <v>178</v>
      </c>
      <c r="G12" s="17" t="s">
        <v>87</v>
      </c>
      <c r="H12" s="17" t="s">
        <v>23</v>
      </c>
      <c r="I12" s="18"/>
      <c r="J12" s="19">
        <v>3.65</v>
      </c>
      <c r="K12" s="19">
        <v>2.23</v>
      </c>
      <c r="L12" s="19">
        <v>1.5</v>
      </c>
      <c r="M12" s="19"/>
      <c r="N12" s="20">
        <v>3</v>
      </c>
      <c r="O12" s="21">
        <v>1</v>
      </c>
      <c r="P12" s="20">
        <f t="shared" si="1"/>
        <v>655.25</v>
      </c>
      <c r="Q12" s="10">
        <v>231</v>
      </c>
    </row>
    <row r="13" spans="1:28" s="47" customFormat="1" ht="18.75" customHeight="1">
      <c r="A13" s="14">
        <v>43894</v>
      </c>
      <c r="B13" s="15" t="s">
        <v>103</v>
      </c>
      <c r="C13" s="17" t="s">
        <v>6</v>
      </c>
      <c r="D13" s="17" t="s">
        <v>85</v>
      </c>
      <c r="E13" s="17" t="s">
        <v>179</v>
      </c>
      <c r="F13" s="17" t="s">
        <v>180</v>
      </c>
      <c r="G13" s="17" t="s">
        <v>181</v>
      </c>
      <c r="H13" s="17" t="s">
        <v>23</v>
      </c>
      <c r="I13" s="22"/>
      <c r="J13" s="19">
        <v>4.53</v>
      </c>
      <c r="K13" s="19">
        <v>2.14</v>
      </c>
      <c r="L13" s="19">
        <v>1.5</v>
      </c>
      <c r="M13" s="19"/>
      <c r="N13" s="20">
        <v>3</v>
      </c>
      <c r="O13" s="21">
        <v>1</v>
      </c>
      <c r="P13" s="20">
        <f t="shared" si="1"/>
        <v>710.1</v>
      </c>
      <c r="Q13" s="8">
        <v>213</v>
      </c>
    </row>
    <row r="14" spans="1:28" s="47" customFormat="1" ht="18.75" customHeight="1">
      <c r="A14" s="14">
        <v>43895</v>
      </c>
      <c r="B14" s="15" t="s">
        <v>104</v>
      </c>
      <c r="C14" s="17" t="s">
        <v>1</v>
      </c>
      <c r="D14" s="17" t="s">
        <v>88</v>
      </c>
      <c r="E14" s="17" t="s">
        <v>182</v>
      </c>
      <c r="F14" s="17" t="s">
        <v>41</v>
      </c>
      <c r="G14" s="22" t="s">
        <v>82</v>
      </c>
      <c r="H14" s="17" t="s">
        <v>23</v>
      </c>
      <c r="I14" s="17"/>
      <c r="J14" s="19">
        <v>3.65</v>
      </c>
      <c r="K14" s="19">
        <v>2.0099999999999998</v>
      </c>
      <c r="L14" s="19">
        <v>1.55</v>
      </c>
      <c r="M14" s="19"/>
      <c r="N14" s="20">
        <v>4</v>
      </c>
      <c r="O14" s="21">
        <v>1</v>
      </c>
      <c r="P14" s="20">
        <f t="shared" si="1"/>
        <v>685</v>
      </c>
      <c r="Q14" s="8">
        <v>225</v>
      </c>
    </row>
    <row r="15" spans="1:28" s="47" customFormat="1" ht="18.75" customHeight="1" thickBot="1">
      <c r="A15" s="23">
        <v>43896</v>
      </c>
      <c r="B15" s="24" t="s">
        <v>183</v>
      </c>
      <c r="C15" s="446" t="s">
        <v>184</v>
      </c>
      <c r="D15" s="447"/>
      <c r="E15" s="447"/>
      <c r="F15" s="447"/>
      <c r="G15" s="448"/>
      <c r="H15" s="25"/>
      <c r="I15" s="25" t="s">
        <v>185</v>
      </c>
      <c r="J15" s="26">
        <v>4.3499999999999996</v>
      </c>
      <c r="K15" s="26">
        <v>2.09</v>
      </c>
      <c r="L15" s="26">
        <v>1.5</v>
      </c>
      <c r="M15" s="26">
        <v>0.81</v>
      </c>
      <c r="N15" s="27">
        <v>3</v>
      </c>
      <c r="O15" s="27"/>
      <c r="P15" s="27">
        <f>J15*70+K15*75+L15*25+M15*150+N15*45+O15*60</f>
        <v>755.25</v>
      </c>
      <c r="Q15" s="9">
        <v>358</v>
      </c>
    </row>
    <row r="16" spans="1:28" s="47" customFormat="1" ht="18.75" customHeight="1" thickTop="1">
      <c r="A16" s="14">
        <v>43899</v>
      </c>
      <c r="B16" s="28" t="s">
        <v>106</v>
      </c>
      <c r="C16" s="29" t="s">
        <v>30</v>
      </c>
      <c r="D16" s="29" t="s">
        <v>186</v>
      </c>
      <c r="E16" s="29" t="s">
        <v>187</v>
      </c>
      <c r="F16" s="29" t="s">
        <v>180</v>
      </c>
      <c r="G16" s="29" t="s">
        <v>188</v>
      </c>
      <c r="H16" s="29" t="s">
        <v>23</v>
      </c>
      <c r="I16" s="18"/>
      <c r="J16" s="30">
        <v>4</v>
      </c>
      <c r="K16" s="30">
        <v>2.0299999999999998</v>
      </c>
      <c r="L16" s="30">
        <v>1.5</v>
      </c>
      <c r="M16" s="30"/>
      <c r="N16" s="31">
        <v>4</v>
      </c>
      <c r="O16" s="32">
        <v>1</v>
      </c>
      <c r="P16" s="31">
        <f t="shared" ref="P16:P32" si="2">J16*70+K16*75+L16*25+M16*150+N16*45+O16*60</f>
        <v>709.75</v>
      </c>
      <c r="Q16" s="10">
        <v>201</v>
      </c>
    </row>
    <row r="17" spans="1:17" s="47" customFormat="1" ht="18.75" customHeight="1">
      <c r="A17" s="14">
        <v>43900</v>
      </c>
      <c r="B17" s="15" t="s">
        <v>107</v>
      </c>
      <c r="C17" s="449" t="s">
        <v>111</v>
      </c>
      <c r="D17" s="450"/>
      <c r="E17" s="450"/>
      <c r="F17" s="450"/>
      <c r="G17" s="451"/>
      <c r="H17" s="17" t="s">
        <v>23</v>
      </c>
      <c r="I17" s="18"/>
      <c r="J17" s="19">
        <v>4.5</v>
      </c>
      <c r="K17" s="19">
        <v>2</v>
      </c>
      <c r="L17" s="19">
        <v>1.5</v>
      </c>
      <c r="M17" s="19"/>
      <c r="N17" s="20">
        <v>3</v>
      </c>
      <c r="O17" s="21">
        <v>1</v>
      </c>
      <c r="P17" s="20">
        <f t="shared" si="2"/>
        <v>697.5</v>
      </c>
      <c r="Q17" s="10">
        <v>211</v>
      </c>
    </row>
    <row r="18" spans="1:17" s="47" customFormat="1" ht="18.75" customHeight="1">
      <c r="A18" s="14">
        <v>43901</v>
      </c>
      <c r="B18" s="15" t="s">
        <v>119</v>
      </c>
      <c r="C18" s="17" t="s">
        <v>5</v>
      </c>
      <c r="D18" s="48" t="s">
        <v>189</v>
      </c>
      <c r="E18" s="17" t="s">
        <v>190</v>
      </c>
      <c r="F18" s="17" t="s">
        <v>117</v>
      </c>
      <c r="G18" s="36" t="s">
        <v>191</v>
      </c>
      <c r="H18" s="17" t="s">
        <v>23</v>
      </c>
      <c r="I18" s="22"/>
      <c r="J18" s="19">
        <v>3.75</v>
      </c>
      <c r="K18" s="19">
        <v>2.1429999999999998</v>
      </c>
      <c r="L18" s="19">
        <v>1.57</v>
      </c>
      <c r="M18" s="19"/>
      <c r="N18" s="20">
        <v>3</v>
      </c>
      <c r="O18" s="21">
        <v>1</v>
      </c>
      <c r="P18" s="20">
        <f t="shared" si="2"/>
        <v>657.47500000000002</v>
      </c>
      <c r="Q18" s="8">
        <v>213</v>
      </c>
    </row>
    <row r="19" spans="1:17" s="47" customFormat="1" ht="18.75" customHeight="1">
      <c r="A19" s="14">
        <v>43902</v>
      </c>
      <c r="B19" s="15" t="s">
        <v>118</v>
      </c>
      <c r="C19" s="17" t="s">
        <v>29</v>
      </c>
      <c r="D19" s="48" t="s">
        <v>192</v>
      </c>
      <c r="E19" s="17" t="s">
        <v>193</v>
      </c>
      <c r="F19" s="17" t="s">
        <v>41</v>
      </c>
      <c r="G19" s="22" t="s">
        <v>75</v>
      </c>
      <c r="H19" s="17"/>
      <c r="I19" s="17" t="s">
        <v>116</v>
      </c>
      <c r="J19" s="19">
        <v>3.83</v>
      </c>
      <c r="K19" s="19">
        <v>2.1</v>
      </c>
      <c r="L19" s="19">
        <v>1.5</v>
      </c>
      <c r="M19" s="19">
        <v>0.81</v>
      </c>
      <c r="N19" s="20">
        <v>3</v>
      </c>
      <c r="O19" s="21"/>
      <c r="P19" s="20">
        <f t="shared" si="2"/>
        <v>719.6</v>
      </c>
      <c r="Q19" s="8">
        <v>347</v>
      </c>
    </row>
    <row r="20" spans="1:17" s="47" customFormat="1" ht="18.75" customHeight="1" thickBot="1">
      <c r="A20" s="23">
        <v>43903</v>
      </c>
      <c r="B20" s="24" t="s">
        <v>105</v>
      </c>
      <c r="C20" s="25" t="s">
        <v>1</v>
      </c>
      <c r="D20" s="25" t="s">
        <v>194</v>
      </c>
      <c r="E20" s="25" t="s">
        <v>195</v>
      </c>
      <c r="F20" s="25" t="s">
        <v>42</v>
      </c>
      <c r="G20" s="25" t="s">
        <v>196</v>
      </c>
      <c r="H20" s="25" t="s">
        <v>23</v>
      </c>
      <c r="I20" s="49"/>
      <c r="J20" s="26">
        <v>4</v>
      </c>
      <c r="K20" s="26">
        <v>2.27</v>
      </c>
      <c r="L20" s="26">
        <v>1.57</v>
      </c>
      <c r="M20" s="26"/>
      <c r="N20" s="27">
        <v>3</v>
      </c>
      <c r="O20" s="27">
        <v>1</v>
      </c>
      <c r="P20" s="27">
        <f t="shared" si="2"/>
        <v>684.5</v>
      </c>
      <c r="Q20" s="11">
        <v>211</v>
      </c>
    </row>
    <row r="21" spans="1:17" s="47" customFormat="1" ht="18.75" customHeight="1" thickTop="1">
      <c r="A21" s="14">
        <v>43906</v>
      </c>
      <c r="B21" s="28" t="s">
        <v>197</v>
      </c>
      <c r="C21" s="29" t="s">
        <v>44</v>
      </c>
      <c r="D21" s="29" t="s">
        <v>52</v>
      </c>
      <c r="E21" s="50" t="s">
        <v>61</v>
      </c>
      <c r="F21" s="29" t="s">
        <v>117</v>
      </c>
      <c r="G21" s="29" t="s">
        <v>198</v>
      </c>
      <c r="H21" s="29" t="s">
        <v>23</v>
      </c>
      <c r="I21" s="33"/>
      <c r="J21" s="30">
        <v>3.75</v>
      </c>
      <c r="K21" s="30">
        <v>2.38</v>
      </c>
      <c r="L21" s="30">
        <v>1.72</v>
      </c>
      <c r="M21" s="30"/>
      <c r="N21" s="31">
        <v>3</v>
      </c>
      <c r="O21" s="32">
        <v>1</v>
      </c>
      <c r="P21" s="31">
        <f t="shared" si="2"/>
        <v>679</v>
      </c>
      <c r="Q21" s="10">
        <v>201</v>
      </c>
    </row>
    <row r="22" spans="1:17" s="51" customFormat="1" ht="18.75" customHeight="1">
      <c r="A22" s="14">
        <v>43907</v>
      </c>
      <c r="B22" s="15" t="s">
        <v>199</v>
      </c>
      <c r="C22" s="17" t="s">
        <v>68</v>
      </c>
      <c r="D22" s="17" t="s">
        <v>200</v>
      </c>
      <c r="E22" s="48" t="s">
        <v>201</v>
      </c>
      <c r="F22" s="17" t="s">
        <v>41</v>
      </c>
      <c r="G22" s="22" t="s">
        <v>202</v>
      </c>
      <c r="H22" s="17"/>
      <c r="I22" s="17" t="s">
        <v>185</v>
      </c>
      <c r="J22" s="19">
        <v>4.5999999999999996</v>
      </c>
      <c r="K22" s="19">
        <v>2</v>
      </c>
      <c r="L22" s="19">
        <v>1.57</v>
      </c>
      <c r="M22" s="19">
        <v>0.81</v>
      </c>
      <c r="N22" s="20">
        <v>3</v>
      </c>
      <c r="O22" s="21"/>
      <c r="P22" s="20">
        <f t="shared" si="2"/>
        <v>767.75</v>
      </c>
      <c r="Q22" s="8">
        <v>359</v>
      </c>
    </row>
    <row r="23" spans="1:17" s="51" customFormat="1" ht="18.75" customHeight="1">
      <c r="A23" s="14">
        <v>43908</v>
      </c>
      <c r="B23" s="15" t="s">
        <v>119</v>
      </c>
      <c r="C23" s="17" t="s">
        <v>203</v>
      </c>
      <c r="D23" s="48" t="s">
        <v>204</v>
      </c>
      <c r="E23" s="36" t="s">
        <v>205</v>
      </c>
      <c r="F23" s="17" t="s">
        <v>41</v>
      </c>
      <c r="G23" s="17" t="s">
        <v>206</v>
      </c>
      <c r="H23" s="17" t="s">
        <v>23</v>
      </c>
      <c r="I23" s="22"/>
      <c r="J23" s="19">
        <v>4.16</v>
      </c>
      <c r="K23" s="19">
        <v>2.0099999999999998</v>
      </c>
      <c r="L23" s="19">
        <v>1.61</v>
      </c>
      <c r="M23" s="19"/>
      <c r="N23" s="20">
        <v>3</v>
      </c>
      <c r="O23" s="21">
        <v>1</v>
      </c>
      <c r="P23" s="20">
        <f t="shared" si="2"/>
        <v>677.19999999999993</v>
      </c>
      <c r="Q23" s="8">
        <v>187</v>
      </c>
    </row>
    <row r="24" spans="1:17" s="51" customFormat="1" ht="18.75" customHeight="1">
      <c r="A24" s="14">
        <v>43909</v>
      </c>
      <c r="B24" s="15" t="s">
        <v>118</v>
      </c>
      <c r="C24" s="17" t="s">
        <v>5</v>
      </c>
      <c r="D24" s="17" t="s">
        <v>207</v>
      </c>
      <c r="E24" s="48" t="s">
        <v>208</v>
      </c>
      <c r="F24" s="17" t="s">
        <v>117</v>
      </c>
      <c r="G24" s="22" t="s">
        <v>209</v>
      </c>
      <c r="H24" s="17" t="s">
        <v>23</v>
      </c>
      <c r="I24" s="16"/>
      <c r="J24" s="19">
        <v>3.82</v>
      </c>
      <c r="K24" s="19">
        <v>2.56</v>
      </c>
      <c r="L24" s="19">
        <v>1.57</v>
      </c>
      <c r="M24" s="19"/>
      <c r="N24" s="20">
        <v>4</v>
      </c>
      <c r="O24" s="21">
        <v>1</v>
      </c>
      <c r="P24" s="20">
        <f t="shared" si="2"/>
        <v>738.65</v>
      </c>
      <c r="Q24" s="8">
        <v>193</v>
      </c>
    </row>
    <row r="25" spans="1:17" s="47" customFormat="1" ht="18.75" customHeight="1" thickBot="1">
      <c r="A25" s="23">
        <v>43910</v>
      </c>
      <c r="B25" s="24" t="s">
        <v>105</v>
      </c>
      <c r="C25" s="25" t="s">
        <v>6</v>
      </c>
      <c r="D25" s="25" t="s">
        <v>210</v>
      </c>
      <c r="E25" s="25" t="s">
        <v>211</v>
      </c>
      <c r="F25" s="25" t="s">
        <v>212</v>
      </c>
      <c r="G25" s="25" t="s">
        <v>213</v>
      </c>
      <c r="H25" s="25" t="s">
        <v>23</v>
      </c>
      <c r="I25" s="25"/>
      <c r="J25" s="26">
        <v>3.75</v>
      </c>
      <c r="K25" s="26">
        <v>2.11</v>
      </c>
      <c r="L25" s="26">
        <v>1.5</v>
      </c>
      <c r="M25" s="26"/>
      <c r="N25" s="27">
        <v>3</v>
      </c>
      <c r="O25" s="27">
        <v>1</v>
      </c>
      <c r="P25" s="27">
        <f t="shared" si="2"/>
        <v>653.25</v>
      </c>
      <c r="Q25" s="11">
        <v>203</v>
      </c>
    </row>
    <row r="26" spans="1:17" s="47" customFormat="1" ht="18.75" customHeight="1" thickTop="1">
      <c r="A26" s="14">
        <v>43913</v>
      </c>
      <c r="B26" s="28" t="s">
        <v>197</v>
      </c>
      <c r="C26" s="29" t="s">
        <v>214</v>
      </c>
      <c r="D26" s="50" t="s">
        <v>215</v>
      </c>
      <c r="E26" s="29" t="s">
        <v>216</v>
      </c>
      <c r="F26" s="29" t="s">
        <v>117</v>
      </c>
      <c r="G26" s="52" t="s">
        <v>63</v>
      </c>
      <c r="H26" s="29" t="s">
        <v>23</v>
      </c>
      <c r="I26" s="53"/>
      <c r="J26" s="30">
        <v>3.92</v>
      </c>
      <c r="K26" s="30">
        <v>2.17</v>
      </c>
      <c r="L26" s="30">
        <v>1.77</v>
      </c>
      <c r="M26" s="30"/>
      <c r="N26" s="31">
        <v>3</v>
      </c>
      <c r="O26" s="32">
        <v>1</v>
      </c>
      <c r="P26" s="31">
        <f t="shared" si="2"/>
        <v>676.4</v>
      </c>
      <c r="Q26" s="8">
        <v>188</v>
      </c>
    </row>
    <row r="27" spans="1:17" s="51" customFormat="1" ht="18.75" customHeight="1">
      <c r="A27" s="14">
        <v>43914</v>
      </c>
      <c r="B27" s="15" t="s">
        <v>199</v>
      </c>
      <c r="C27" s="17" t="s">
        <v>29</v>
      </c>
      <c r="D27" s="48" t="s">
        <v>217</v>
      </c>
      <c r="E27" s="48" t="s">
        <v>78</v>
      </c>
      <c r="F27" s="17" t="s">
        <v>117</v>
      </c>
      <c r="G27" s="22" t="s">
        <v>170</v>
      </c>
      <c r="H27" s="17" t="s">
        <v>23</v>
      </c>
      <c r="I27" s="18"/>
      <c r="J27" s="19">
        <v>3.75</v>
      </c>
      <c r="K27" s="19">
        <v>2</v>
      </c>
      <c r="L27" s="19">
        <v>1.57</v>
      </c>
      <c r="M27" s="19"/>
      <c r="N27" s="20">
        <v>4</v>
      </c>
      <c r="O27" s="21">
        <v>1</v>
      </c>
      <c r="P27" s="20">
        <f t="shared" si="2"/>
        <v>691.75</v>
      </c>
      <c r="Q27" s="8">
        <v>197</v>
      </c>
    </row>
    <row r="28" spans="1:17" s="51" customFormat="1" ht="18.75" customHeight="1">
      <c r="A28" s="14">
        <v>43915</v>
      </c>
      <c r="B28" s="15" t="s">
        <v>119</v>
      </c>
      <c r="C28" s="17" t="s">
        <v>1</v>
      </c>
      <c r="D28" s="17" t="s">
        <v>218</v>
      </c>
      <c r="E28" s="17" t="s">
        <v>219</v>
      </c>
      <c r="F28" s="17" t="s">
        <v>41</v>
      </c>
      <c r="G28" s="22" t="s">
        <v>220</v>
      </c>
      <c r="H28" s="17" t="s">
        <v>23</v>
      </c>
      <c r="I28" s="22"/>
      <c r="J28" s="19">
        <v>4.41</v>
      </c>
      <c r="K28" s="19">
        <v>2</v>
      </c>
      <c r="L28" s="19">
        <v>1.5</v>
      </c>
      <c r="M28" s="19"/>
      <c r="N28" s="20">
        <v>3</v>
      </c>
      <c r="O28" s="21">
        <v>1</v>
      </c>
      <c r="P28" s="20">
        <f t="shared" si="2"/>
        <v>691.2</v>
      </c>
      <c r="Q28" s="8">
        <v>216</v>
      </c>
    </row>
    <row r="29" spans="1:17" s="51" customFormat="1" ht="18.75" customHeight="1">
      <c r="A29" s="14">
        <v>43916</v>
      </c>
      <c r="B29" s="15" t="s">
        <v>221</v>
      </c>
      <c r="C29" s="17" t="s">
        <v>30</v>
      </c>
      <c r="D29" s="17" t="s">
        <v>222</v>
      </c>
      <c r="E29" s="36" t="s">
        <v>81</v>
      </c>
      <c r="F29" s="17" t="s">
        <v>41</v>
      </c>
      <c r="G29" s="17" t="s">
        <v>89</v>
      </c>
      <c r="H29" s="17" t="s">
        <v>23</v>
      </c>
      <c r="I29" s="16"/>
      <c r="J29" s="19">
        <v>3.75</v>
      </c>
      <c r="K29" s="19">
        <v>2.4700000000000002</v>
      </c>
      <c r="L29" s="19">
        <v>1.67</v>
      </c>
      <c r="M29" s="19"/>
      <c r="N29" s="20">
        <v>3</v>
      </c>
      <c r="O29" s="21">
        <v>1</v>
      </c>
      <c r="P29" s="20">
        <f t="shared" si="2"/>
        <v>684.5</v>
      </c>
      <c r="Q29" s="10">
        <v>201</v>
      </c>
    </row>
    <row r="30" spans="1:17" s="47" customFormat="1" ht="18.75" customHeight="1" thickBot="1">
      <c r="A30" s="23">
        <v>43917</v>
      </c>
      <c r="B30" s="24" t="s">
        <v>223</v>
      </c>
      <c r="C30" s="446" t="s">
        <v>224</v>
      </c>
      <c r="D30" s="447"/>
      <c r="E30" s="447"/>
      <c r="F30" s="447"/>
      <c r="G30" s="448"/>
      <c r="H30" s="25"/>
      <c r="I30" s="25" t="s">
        <v>59</v>
      </c>
      <c r="J30" s="26">
        <v>4.1900000000000004</v>
      </c>
      <c r="K30" s="26">
        <v>2.77</v>
      </c>
      <c r="L30" s="26">
        <v>1.5</v>
      </c>
      <c r="M30" s="26">
        <v>0.81</v>
      </c>
      <c r="N30" s="27">
        <v>3</v>
      </c>
      <c r="O30" s="27"/>
      <c r="P30" s="27">
        <f t="shared" si="2"/>
        <v>795.05</v>
      </c>
      <c r="Q30" s="8">
        <v>356</v>
      </c>
    </row>
    <row r="31" spans="1:17" s="47" customFormat="1" ht="18.75" customHeight="1" thickTop="1">
      <c r="A31" s="14">
        <v>43920</v>
      </c>
      <c r="B31" s="28" t="s">
        <v>225</v>
      </c>
      <c r="C31" s="29" t="s">
        <v>6</v>
      </c>
      <c r="D31" s="29" t="s">
        <v>226</v>
      </c>
      <c r="E31" s="50" t="s">
        <v>227</v>
      </c>
      <c r="F31" s="29" t="s">
        <v>117</v>
      </c>
      <c r="G31" s="29" t="s">
        <v>90</v>
      </c>
      <c r="H31" s="29"/>
      <c r="I31" s="29" t="s">
        <v>116</v>
      </c>
      <c r="J31" s="30">
        <v>4.01</v>
      </c>
      <c r="K31" s="30">
        <v>2.14</v>
      </c>
      <c r="L31" s="30">
        <v>1.6</v>
      </c>
      <c r="M31" s="30">
        <v>0.81</v>
      </c>
      <c r="N31" s="31">
        <v>4</v>
      </c>
      <c r="O31" s="32"/>
      <c r="P31" s="31">
        <f t="shared" si="2"/>
        <v>782.7</v>
      </c>
      <c r="Q31" s="8">
        <v>368</v>
      </c>
    </row>
    <row r="32" spans="1:17" s="51" customFormat="1" ht="18.75" customHeight="1" thickBot="1">
      <c r="A32" s="301">
        <v>43921</v>
      </c>
      <c r="B32" s="302" t="s">
        <v>199</v>
      </c>
      <c r="C32" s="452" t="s">
        <v>228</v>
      </c>
      <c r="D32" s="453"/>
      <c r="E32" s="453"/>
      <c r="F32" s="453"/>
      <c r="G32" s="454"/>
      <c r="H32" s="303" t="s">
        <v>23</v>
      </c>
      <c r="I32" s="304"/>
      <c r="J32" s="305">
        <v>4</v>
      </c>
      <c r="K32" s="305">
        <v>2</v>
      </c>
      <c r="L32" s="305">
        <v>1.5</v>
      </c>
      <c r="M32" s="305"/>
      <c r="N32" s="306">
        <v>3</v>
      </c>
      <c r="O32" s="307">
        <v>1</v>
      </c>
      <c r="P32" s="306">
        <f t="shared" si="2"/>
        <v>662.5</v>
      </c>
      <c r="Q32" s="308">
        <v>222</v>
      </c>
    </row>
    <row r="33" spans="1:17" ht="15.75" customHeight="1">
      <c r="A33" s="455" t="s">
        <v>446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37">
        <v>241</v>
      </c>
    </row>
    <row r="34" spans="1:17" ht="15.75" customHeight="1">
      <c r="A34" s="456" t="s">
        <v>230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</row>
    <row r="35" spans="1:17" ht="15.75" customHeight="1">
      <c r="A35" s="457" t="s">
        <v>120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</row>
    <row r="36" spans="1:17" ht="15.75" customHeight="1">
      <c r="A36" s="457" t="s">
        <v>121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</row>
    <row r="37" spans="1:17" ht="15.75" customHeight="1">
      <c r="A37" s="458" t="s">
        <v>231</v>
      </c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</row>
    <row r="38" spans="1:17" ht="15.75" customHeight="1">
      <c r="A38" s="459" t="s">
        <v>232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</row>
    <row r="39" spans="1:17" ht="18" customHeight="1">
      <c r="A39" s="458" t="s">
        <v>233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</row>
    <row r="40" spans="1:17" s="143" customFormat="1" ht="36" customHeight="1">
      <c r="A40" s="132"/>
      <c r="B40" s="133"/>
      <c r="C40" s="134"/>
      <c r="D40" s="135"/>
      <c r="E40" s="136"/>
      <c r="F40" s="137"/>
      <c r="G40" s="138"/>
      <c r="H40" s="139"/>
      <c r="I40" s="139"/>
      <c r="J40" s="140"/>
      <c r="K40" s="141"/>
      <c r="L40" s="141"/>
      <c r="M40" s="139"/>
      <c r="N40" s="142"/>
      <c r="O40" s="142"/>
      <c r="P40" s="142"/>
    </row>
    <row r="41" spans="1:17" s="143" customFormat="1" ht="171" customHeight="1">
      <c r="A41" s="445" t="s">
        <v>684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</row>
  </sheetData>
  <mergeCells count="12">
    <mergeCell ref="A41:Q41"/>
    <mergeCell ref="C15:G15"/>
    <mergeCell ref="C17:G17"/>
    <mergeCell ref="C30:G30"/>
    <mergeCell ref="C32:G32"/>
    <mergeCell ref="A33:P33"/>
    <mergeCell ref="A34:Q34"/>
    <mergeCell ref="A35:Q35"/>
    <mergeCell ref="A36:Q36"/>
    <mergeCell ref="A37:Q37"/>
    <mergeCell ref="A38:P38"/>
    <mergeCell ref="A39:Q39"/>
  </mergeCells>
  <phoneticPr fontId="4" type="noConversion"/>
  <pageMargins left="0.39370078740157483" right="0.19685039370078741" top="0.39370078740157483" bottom="0.39370078740157483" header="0" footer="0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view="pageBreakPreview" zoomScale="110" zoomScaleNormal="80" zoomScaleSheetLayoutView="110" workbookViewId="0">
      <selection activeCell="K17" sqref="K17"/>
    </sheetView>
  </sheetViews>
  <sheetFormatPr defaultColWidth="9" defaultRowHeight="16.2"/>
  <cols>
    <col min="1" max="1" width="3.21875" style="13" customWidth="1"/>
    <col min="2" max="3" width="9" style="13"/>
    <col min="4" max="4" width="3.77734375" style="13" customWidth="1"/>
    <col min="5" max="5" width="2.44140625" style="13" customWidth="1"/>
    <col min="6" max="6" width="3.88671875" style="13" customWidth="1"/>
    <col min="7" max="7" width="3.21875" style="13" customWidth="1"/>
    <col min="8" max="9" width="9" style="13" customWidth="1"/>
    <col min="10" max="10" width="3.77734375" style="13" customWidth="1"/>
    <col min="11" max="11" width="2.44140625" style="13" customWidth="1"/>
    <col min="12" max="12" width="3.88671875" style="13" customWidth="1"/>
    <col min="13" max="13" width="3.21875" style="13" customWidth="1"/>
    <col min="14" max="15" width="9" style="13" customWidth="1"/>
    <col min="16" max="16" width="3.77734375" style="13" customWidth="1"/>
    <col min="17" max="17" width="2.44140625" style="13" customWidth="1"/>
    <col min="18" max="18" width="3.88671875" style="13" customWidth="1"/>
    <col min="19" max="19" width="3.21875" style="13" customWidth="1"/>
    <col min="20" max="21" width="9" style="13" customWidth="1"/>
    <col min="22" max="22" width="3.77734375" style="13" customWidth="1"/>
    <col min="23" max="23" width="2.44140625" style="13" customWidth="1"/>
    <col min="24" max="24" width="3.88671875" style="13" customWidth="1"/>
    <col min="25" max="25" width="3.21875" style="13" customWidth="1"/>
    <col min="26" max="27" width="9" style="13" customWidth="1"/>
    <col min="28" max="28" width="3.77734375" style="13" customWidth="1"/>
    <col min="29" max="29" width="2.44140625" style="13" customWidth="1"/>
    <col min="30" max="16384" width="9" style="13"/>
  </cols>
  <sheetData>
    <row r="1" spans="1:29">
      <c r="A1" s="475" t="s">
        <v>658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</row>
    <row r="2" spans="1:29" ht="16.8" thickBot="1">
      <c r="A2" s="468">
        <v>43885</v>
      </c>
      <c r="B2" s="468"/>
      <c r="C2" s="468"/>
      <c r="D2" s="469">
        <v>42779</v>
      </c>
      <c r="E2" s="469"/>
      <c r="F2" s="148"/>
      <c r="G2" s="468">
        <f>A2+1</f>
        <v>43886</v>
      </c>
      <c r="H2" s="468"/>
      <c r="I2" s="468"/>
      <c r="J2" s="469">
        <v>42780</v>
      </c>
      <c r="K2" s="469"/>
      <c r="L2" s="148"/>
      <c r="M2" s="468">
        <f>A2+2</f>
        <v>43887</v>
      </c>
      <c r="N2" s="468"/>
      <c r="O2" s="468"/>
      <c r="P2" s="469">
        <v>42781</v>
      </c>
      <c r="Q2" s="469"/>
      <c r="R2" s="149"/>
      <c r="S2" s="468">
        <f>A2+3</f>
        <v>43888</v>
      </c>
      <c r="T2" s="468"/>
      <c r="U2" s="468"/>
      <c r="V2" s="469">
        <v>42782</v>
      </c>
      <c r="W2" s="469"/>
      <c r="X2" s="148"/>
      <c r="Y2" s="468">
        <f>A2+4</f>
        <v>43889</v>
      </c>
      <c r="Z2" s="468"/>
      <c r="AA2" s="468"/>
      <c r="AB2" s="469">
        <v>42783</v>
      </c>
      <c r="AC2" s="469"/>
    </row>
    <row r="3" spans="1:29" ht="19.5" customHeight="1">
      <c r="A3" s="460" t="s">
        <v>0</v>
      </c>
      <c r="B3" s="150"/>
      <c r="C3" s="151"/>
      <c r="D3" s="94"/>
      <c r="E3" s="95"/>
      <c r="F3" s="123"/>
      <c r="G3" s="460" t="s">
        <v>0</v>
      </c>
      <c r="H3" s="150" t="s">
        <v>6</v>
      </c>
      <c r="I3" s="151" t="s">
        <v>2</v>
      </c>
      <c r="J3" s="94">
        <v>46</v>
      </c>
      <c r="K3" s="95" t="s">
        <v>35</v>
      </c>
      <c r="L3" s="123"/>
      <c r="M3" s="460" t="s">
        <v>0</v>
      </c>
      <c r="N3" s="150" t="s">
        <v>30</v>
      </c>
      <c r="O3" s="151" t="s">
        <v>2</v>
      </c>
      <c r="P3" s="94">
        <v>50</v>
      </c>
      <c r="Q3" s="95" t="s">
        <v>35</v>
      </c>
      <c r="R3" s="123"/>
      <c r="S3" s="460" t="s">
        <v>698</v>
      </c>
      <c r="T3" s="150" t="s">
        <v>5</v>
      </c>
      <c r="U3" s="151" t="s">
        <v>2</v>
      </c>
      <c r="V3" s="94">
        <v>52</v>
      </c>
      <c r="W3" s="95" t="s">
        <v>699</v>
      </c>
      <c r="X3" s="123"/>
      <c r="Y3" s="463"/>
      <c r="Z3" s="69"/>
      <c r="AA3" s="70"/>
      <c r="AB3" s="71"/>
      <c r="AC3" s="72"/>
    </row>
    <row r="4" spans="1:29">
      <c r="A4" s="461"/>
      <c r="B4" s="96"/>
      <c r="C4" s="152"/>
      <c r="D4" s="1"/>
      <c r="E4" s="98"/>
      <c r="F4" s="123"/>
      <c r="G4" s="461"/>
      <c r="H4" s="96"/>
      <c r="I4" s="152" t="s">
        <v>7</v>
      </c>
      <c r="J4" s="1">
        <v>12</v>
      </c>
      <c r="K4" s="98" t="s">
        <v>3</v>
      </c>
      <c r="L4" s="123"/>
      <c r="M4" s="461"/>
      <c r="N4" s="96"/>
      <c r="O4" s="152" t="s">
        <v>8</v>
      </c>
      <c r="P4" s="1">
        <v>26</v>
      </c>
      <c r="Q4" s="98" t="s">
        <v>35</v>
      </c>
      <c r="R4" s="123"/>
      <c r="S4" s="461"/>
      <c r="T4" s="96"/>
      <c r="U4" s="152" t="s">
        <v>7</v>
      </c>
      <c r="V4" s="1">
        <v>26</v>
      </c>
      <c r="W4" s="98" t="s">
        <v>35</v>
      </c>
      <c r="X4" s="123"/>
      <c r="Y4" s="470"/>
      <c r="Z4" s="73"/>
      <c r="AA4" s="74"/>
      <c r="AB4" s="75"/>
      <c r="AC4" s="76"/>
    </row>
    <row r="5" spans="1:29">
      <c r="A5" s="461"/>
      <c r="B5" s="96"/>
      <c r="C5" s="152"/>
      <c r="D5" s="1"/>
      <c r="E5" s="98"/>
      <c r="F5" s="123"/>
      <c r="G5" s="461"/>
      <c r="H5" s="96"/>
      <c r="I5" s="152" t="s">
        <v>8</v>
      </c>
      <c r="J5" s="1">
        <v>11</v>
      </c>
      <c r="K5" s="98" t="s">
        <v>3</v>
      </c>
      <c r="L5" s="123"/>
      <c r="M5" s="461"/>
      <c r="N5" s="96"/>
      <c r="O5" s="152"/>
      <c r="P5" s="1"/>
      <c r="Q5" s="98"/>
      <c r="R5" s="123"/>
      <c r="S5" s="461"/>
      <c r="T5" s="96"/>
      <c r="U5" s="152"/>
      <c r="V5" s="1"/>
      <c r="W5" s="98" t="s">
        <v>3</v>
      </c>
      <c r="X5" s="123"/>
      <c r="Y5" s="470"/>
      <c r="Z5" s="73"/>
      <c r="AA5" s="74"/>
      <c r="AB5" s="75"/>
      <c r="AC5" s="76"/>
    </row>
    <row r="6" spans="1:29">
      <c r="A6" s="461"/>
      <c r="B6" s="96"/>
      <c r="C6" s="152"/>
      <c r="D6" s="1"/>
      <c r="E6" s="98"/>
      <c r="F6" s="123"/>
      <c r="G6" s="461"/>
      <c r="H6" s="96"/>
      <c r="I6" s="152" t="s">
        <v>9</v>
      </c>
      <c r="J6" s="1">
        <v>1</v>
      </c>
      <c r="K6" s="98" t="s">
        <v>35</v>
      </c>
      <c r="L6" s="123"/>
      <c r="M6" s="461"/>
      <c r="N6" s="96"/>
      <c r="O6" s="152"/>
      <c r="P6" s="1"/>
      <c r="Q6" s="98"/>
      <c r="R6" s="123"/>
      <c r="S6" s="461"/>
      <c r="T6" s="96"/>
      <c r="U6" s="152"/>
      <c r="V6" s="1"/>
      <c r="W6" s="98" t="s">
        <v>3</v>
      </c>
      <c r="X6" s="123"/>
      <c r="Y6" s="470"/>
      <c r="Z6" s="73"/>
      <c r="AA6" s="74"/>
      <c r="AB6" s="75"/>
      <c r="AC6" s="76"/>
    </row>
    <row r="7" spans="1:29" ht="16.8" thickBot="1">
      <c r="A7" s="462"/>
      <c r="B7" s="100"/>
      <c r="C7" s="153"/>
      <c r="D7" s="117"/>
      <c r="E7" s="103"/>
      <c r="F7" s="123"/>
      <c r="G7" s="462"/>
      <c r="H7" s="100"/>
      <c r="I7" s="153"/>
      <c r="J7" s="117"/>
      <c r="K7" s="103"/>
      <c r="L7" s="123"/>
      <c r="M7" s="462"/>
      <c r="N7" s="100"/>
      <c r="O7" s="153"/>
      <c r="P7" s="117"/>
      <c r="Q7" s="103"/>
      <c r="R7" s="123"/>
      <c r="S7" s="462"/>
      <c r="T7" s="100"/>
      <c r="U7" s="153"/>
      <c r="V7" s="117"/>
      <c r="W7" s="103"/>
      <c r="X7" s="123"/>
      <c r="Y7" s="471"/>
      <c r="Z7" s="77"/>
      <c r="AA7" s="78"/>
      <c r="AB7" s="79"/>
      <c r="AC7" s="80"/>
    </row>
    <row r="8" spans="1:29" ht="20.25" customHeight="1">
      <c r="A8" s="460" t="s">
        <v>10</v>
      </c>
      <c r="B8" s="115"/>
      <c r="C8" s="171"/>
      <c r="D8" s="172"/>
      <c r="E8" s="98"/>
      <c r="F8" s="123"/>
      <c r="G8" s="460" t="s">
        <v>10</v>
      </c>
      <c r="H8" s="115" t="s">
        <v>80</v>
      </c>
      <c r="I8" s="171" t="s">
        <v>12</v>
      </c>
      <c r="J8" s="172">
        <v>60</v>
      </c>
      <c r="K8" s="98" t="s">
        <v>3</v>
      </c>
      <c r="L8" s="123"/>
      <c r="M8" s="460" t="s">
        <v>10</v>
      </c>
      <c r="N8" s="115" t="s">
        <v>112</v>
      </c>
      <c r="O8" s="171" t="s">
        <v>685</v>
      </c>
      <c r="P8" s="172">
        <v>62</v>
      </c>
      <c r="Q8" s="98" t="s">
        <v>3</v>
      </c>
      <c r="R8" s="123"/>
      <c r="S8" s="460" t="s">
        <v>700</v>
      </c>
      <c r="T8" s="115" t="s">
        <v>701</v>
      </c>
      <c r="U8" s="171" t="s">
        <v>58</v>
      </c>
      <c r="V8" s="172">
        <v>57</v>
      </c>
      <c r="W8" s="98" t="s">
        <v>35</v>
      </c>
      <c r="X8" s="123"/>
      <c r="Y8" s="463"/>
      <c r="Z8" s="81"/>
      <c r="AA8" s="82"/>
      <c r="AB8" s="83"/>
      <c r="AC8" s="84"/>
    </row>
    <row r="9" spans="1:29" ht="19.8">
      <c r="A9" s="466"/>
      <c r="B9" s="179"/>
      <c r="C9" s="180"/>
      <c r="D9" s="172"/>
      <c r="E9" s="98"/>
      <c r="F9" s="123"/>
      <c r="G9" s="466"/>
      <c r="H9" s="179"/>
      <c r="I9" s="180" t="s">
        <v>122</v>
      </c>
      <c r="J9" s="172">
        <v>8</v>
      </c>
      <c r="K9" s="98" t="s">
        <v>35</v>
      </c>
      <c r="L9" s="123"/>
      <c r="M9" s="466"/>
      <c r="N9" s="179"/>
      <c r="O9" s="180" t="s">
        <v>123</v>
      </c>
      <c r="P9" s="172">
        <v>20</v>
      </c>
      <c r="Q9" s="98" t="s">
        <v>35</v>
      </c>
      <c r="R9" s="123"/>
      <c r="S9" s="466"/>
      <c r="T9" s="179"/>
      <c r="U9" s="180" t="s">
        <v>702</v>
      </c>
      <c r="V9" s="172">
        <v>15</v>
      </c>
      <c r="W9" s="98" t="s">
        <v>35</v>
      </c>
      <c r="X9" s="123"/>
      <c r="Y9" s="464"/>
      <c r="Z9" s="85"/>
      <c r="AA9" s="82"/>
      <c r="AB9" s="83"/>
      <c r="AC9" s="84"/>
    </row>
    <row r="10" spans="1:29" ht="19.8">
      <c r="A10" s="466"/>
      <c r="B10" s="185"/>
      <c r="C10" s="180"/>
      <c r="D10" s="172"/>
      <c r="E10" s="98"/>
      <c r="F10" s="123"/>
      <c r="G10" s="466"/>
      <c r="H10" s="185"/>
      <c r="I10" s="180" t="s">
        <v>125</v>
      </c>
      <c r="J10" s="172">
        <v>24</v>
      </c>
      <c r="K10" s="98" t="s">
        <v>35</v>
      </c>
      <c r="L10" s="123"/>
      <c r="M10" s="466"/>
      <c r="N10" s="185"/>
      <c r="O10" s="180" t="s">
        <v>127</v>
      </c>
      <c r="P10" s="172">
        <v>5</v>
      </c>
      <c r="Q10" s="98" t="s">
        <v>35</v>
      </c>
      <c r="R10" s="123"/>
      <c r="S10" s="466"/>
      <c r="T10" s="185"/>
      <c r="U10" s="180" t="s">
        <v>703</v>
      </c>
      <c r="V10" s="172">
        <v>25</v>
      </c>
      <c r="W10" s="98" t="s">
        <v>699</v>
      </c>
      <c r="X10" s="123"/>
      <c r="Y10" s="464"/>
      <c r="Z10" s="85"/>
      <c r="AA10" s="82"/>
      <c r="AB10" s="83"/>
      <c r="AC10" s="84"/>
    </row>
    <row r="11" spans="1:29" ht="19.8">
      <c r="A11" s="466"/>
      <c r="B11" s="96"/>
      <c r="C11" s="186"/>
      <c r="D11" s="187"/>
      <c r="E11" s="98"/>
      <c r="F11" s="123"/>
      <c r="G11" s="466"/>
      <c r="H11" s="96"/>
      <c r="I11" s="186" t="s">
        <v>127</v>
      </c>
      <c r="J11" s="187">
        <v>8</v>
      </c>
      <c r="K11" s="98" t="s">
        <v>3</v>
      </c>
      <c r="L11" s="123"/>
      <c r="M11" s="466"/>
      <c r="N11" s="96"/>
      <c r="O11" s="186" t="s">
        <v>128</v>
      </c>
      <c r="P11" s="187">
        <v>10</v>
      </c>
      <c r="Q11" s="98" t="s">
        <v>35</v>
      </c>
      <c r="R11" s="123"/>
      <c r="S11" s="466"/>
      <c r="T11" s="96"/>
      <c r="U11" s="186" t="s">
        <v>704</v>
      </c>
      <c r="V11" s="187">
        <v>2</v>
      </c>
      <c r="W11" s="98" t="s">
        <v>687</v>
      </c>
      <c r="X11" s="123"/>
      <c r="Y11" s="464"/>
      <c r="Z11" s="86"/>
      <c r="AA11" s="87"/>
      <c r="AB11" s="83"/>
      <c r="AC11" s="84"/>
    </row>
    <row r="12" spans="1:29" ht="19.8">
      <c r="A12" s="466"/>
      <c r="B12" s="96"/>
      <c r="C12" s="189"/>
      <c r="D12" s="190"/>
      <c r="E12" s="98"/>
      <c r="F12" s="123"/>
      <c r="G12" s="466"/>
      <c r="H12" s="96"/>
      <c r="I12" s="189"/>
      <c r="J12" s="190"/>
      <c r="K12" s="98" t="s">
        <v>3</v>
      </c>
      <c r="L12" s="123"/>
      <c r="M12" s="466"/>
      <c r="N12" s="96"/>
      <c r="O12" s="189" t="s">
        <v>15</v>
      </c>
      <c r="P12" s="190"/>
      <c r="Q12" s="98"/>
      <c r="R12" s="123"/>
      <c r="S12" s="466"/>
      <c r="T12" s="96"/>
      <c r="U12" s="189" t="s">
        <v>130</v>
      </c>
      <c r="V12" s="190"/>
      <c r="W12" s="98"/>
      <c r="X12" s="123"/>
      <c r="Y12" s="464"/>
      <c r="Z12" s="86"/>
      <c r="AA12" s="83"/>
      <c r="AB12" s="83"/>
      <c r="AC12" s="84"/>
    </row>
    <row r="13" spans="1:29" ht="20.399999999999999" thickBot="1">
      <c r="A13" s="467"/>
      <c r="B13" s="193"/>
      <c r="C13" s="194"/>
      <c r="D13" s="195"/>
      <c r="E13" s="103"/>
      <c r="F13" s="123"/>
      <c r="G13" s="467"/>
      <c r="H13" s="193"/>
      <c r="I13" s="194"/>
      <c r="J13" s="195"/>
      <c r="K13" s="103"/>
      <c r="L13" s="123"/>
      <c r="M13" s="467"/>
      <c r="N13" s="193"/>
      <c r="O13" s="194"/>
      <c r="P13" s="195"/>
      <c r="Q13" s="103"/>
      <c r="R13" s="123"/>
      <c r="S13" s="467"/>
      <c r="T13" s="193"/>
      <c r="U13" s="194" t="s">
        <v>131</v>
      </c>
      <c r="V13" s="195"/>
      <c r="W13" s="103"/>
      <c r="X13" s="123"/>
      <c r="Y13" s="465"/>
      <c r="Z13" s="88"/>
      <c r="AA13" s="89"/>
      <c r="AB13" s="90"/>
      <c r="AC13" s="91"/>
    </row>
    <row r="14" spans="1:29" ht="19.5" customHeight="1">
      <c r="A14" s="460" t="s">
        <v>39</v>
      </c>
      <c r="B14" s="115"/>
      <c r="C14" s="115"/>
      <c r="D14" s="179"/>
      <c r="E14" s="95"/>
      <c r="F14" s="123"/>
      <c r="G14" s="460" t="s">
        <v>39</v>
      </c>
      <c r="H14" s="115" t="s">
        <v>81</v>
      </c>
      <c r="I14" s="115" t="s">
        <v>133</v>
      </c>
      <c r="J14" s="179">
        <v>38</v>
      </c>
      <c r="K14" s="95" t="s">
        <v>35</v>
      </c>
      <c r="L14" s="123"/>
      <c r="M14" s="460" t="s">
        <v>686</v>
      </c>
      <c r="N14" s="115" t="s">
        <v>77</v>
      </c>
      <c r="O14" s="115" t="s">
        <v>134</v>
      </c>
      <c r="P14" s="179">
        <v>50</v>
      </c>
      <c r="Q14" s="95" t="s">
        <v>687</v>
      </c>
      <c r="R14" s="123"/>
      <c r="S14" s="460" t="s">
        <v>705</v>
      </c>
      <c r="T14" s="115" t="s">
        <v>706</v>
      </c>
      <c r="U14" s="115" t="s">
        <v>707</v>
      </c>
      <c r="V14" s="179">
        <v>65</v>
      </c>
      <c r="W14" s="95" t="s">
        <v>35</v>
      </c>
      <c r="X14" s="123"/>
      <c r="Y14" s="463"/>
      <c r="Z14" s="92"/>
      <c r="AA14" s="93"/>
      <c r="AB14" s="94"/>
      <c r="AC14" s="95"/>
    </row>
    <row r="15" spans="1:29" ht="19.8">
      <c r="A15" s="461"/>
      <c r="B15" s="185"/>
      <c r="C15" s="115"/>
      <c r="D15" s="179"/>
      <c r="E15" s="98"/>
      <c r="F15" s="123"/>
      <c r="G15" s="461"/>
      <c r="H15" s="185"/>
      <c r="I15" s="115" t="s">
        <v>136</v>
      </c>
      <c r="J15" s="179">
        <v>5</v>
      </c>
      <c r="K15" s="98" t="s">
        <v>35</v>
      </c>
      <c r="L15" s="123"/>
      <c r="M15" s="461"/>
      <c r="N15" s="185"/>
      <c r="O15" s="115" t="s">
        <v>688</v>
      </c>
      <c r="P15" s="179">
        <v>10</v>
      </c>
      <c r="Q15" s="98" t="s">
        <v>687</v>
      </c>
      <c r="R15" s="123"/>
      <c r="S15" s="461"/>
      <c r="T15" s="185"/>
      <c r="U15" s="115" t="s">
        <v>708</v>
      </c>
      <c r="V15" s="179">
        <v>5</v>
      </c>
      <c r="W15" s="98" t="s">
        <v>35</v>
      </c>
      <c r="X15" s="123"/>
      <c r="Y15" s="464"/>
      <c r="Z15" s="96"/>
      <c r="AA15" s="97"/>
      <c r="AB15" s="1"/>
      <c r="AC15" s="98"/>
    </row>
    <row r="16" spans="1:29" ht="19.8">
      <c r="A16" s="461"/>
      <c r="B16" s="185"/>
      <c r="C16" s="115"/>
      <c r="D16" s="179"/>
      <c r="E16" s="98"/>
      <c r="F16" s="123"/>
      <c r="G16" s="461"/>
      <c r="H16" s="185"/>
      <c r="I16" s="115" t="s">
        <v>139</v>
      </c>
      <c r="J16" s="179">
        <v>30</v>
      </c>
      <c r="K16" s="98" t="s">
        <v>35</v>
      </c>
      <c r="L16" s="123"/>
      <c r="M16" s="461"/>
      <c r="N16" s="185"/>
      <c r="O16" s="115" t="s">
        <v>689</v>
      </c>
      <c r="P16" s="179">
        <v>10</v>
      </c>
      <c r="Q16" s="98" t="s">
        <v>687</v>
      </c>
      <c r="R16" s="123"/>
      <c r="S16" s="461"/>
      <c r="T16" s="185"/>
      <c r="U16" s="115" t="s">
        <v>709</v>
      </c>
      <c r="V16" s="179"/>
      <c r="W16" s="98" t="s">
        <v>687</v>
      </c>
      <c r="X16" s="123"/>
      <c r="Y16" s="464"/>
      <c r="Z16" s="96"/>
      <c r="AA16" s="97"/>
      <c r="AB16" s="1"/>
      <c r="AC16" s="98"/>
    </row>
    <row r="17" spans="1:29" ht="19.8">
      <c r="A17" s="461"/>
      <c r="B17" s="185"/>
      <c r="C17" s="115"/>
      <c r="D17" s="179"/>
      <c r="E17" s="98"/>
      <c r="F17" s="123"/>
      <c r="G17" s="461"/>
      <c r="H17" s="185"/>
      <c r="I17" s="115"/>
      <c r="J17" s="179"/>
      <c r="K17" s="98" t="s">
        <v>35</v>
      </c>
      <c r="L17" s="123"/>
      <c r="M17" s="461"/>
      <c r="N17" s="185"/>
      <c r="O17" s="115" t="s">
        <v>141</v>
      </c>
      <c r="P17" s="179"/>
      <c r="Q17" s="98" t="s">
        <v>690</v>
      </c>
      <c r="R17" s="123"/>
      <c r="S17" s="461"/>
      <c r="T17" s="185"/>
      <c r="U17" s="115"/>
      <c r="V17" s="179"/>
      <c r="W17" s="98"/>
      <c r="X17" s="123"/>
      <c r="Y17" s="464"/>
      <c r="Z17" s="96"/>
      <c r="AA17" s="99"/>
      <c r="AB17" s="1"/>
      <c r="AC17" s="98"/>
    </row>
    <row r="18" spans="1:29" ht="16.8" thickBot="1">
      <c r="A18" s="462"/>
      <c r="B18" s="100"/>
      <c r="C18" s="101"/>
      <c r="D18" s="117"/>
      <c r="E18" s="103"/>
      <c r="F18" s="123"/>
      <c r="G18" s="462"/>
      <c r="H18" s="100"/>
      <c r="I18" s="101"/>
      <c r="J18" s="117"/>
      <c r="K18" s="103" t="s">
        <v>3</v>
      </c>
      <c r="L18" s="123"/>
      <c r="M18" s="462"/>
      <c r="N18" s="100"/>
      <c r="O18" s="101"/>
      <c r="P18" s="117"/>
      <c r="Q18" s="103"/>
      <c r="R18" s="123"/>
      <c r="S18" s="462"/>
      <c r="T18" s="100"/>
      <c r="U18" s="101"/>
      <c r="V18" s="117"/>
      <c r="W18" s="103"/>
      <c r="X18" s="123"/>
      <c r="Y18" s="465"/>
      <c r="Z18" s="100"/>
      <c r="AA18" s="101"/>
      <c r="AB18" s="102"/>
      <c r="AC18" s="103"/>
    </row>
    <row r="19" spans="1:29" ht="19.5" customHeight="1">
      <c r="A19" s="460" t="s">
        <v>18</v>
      </c>
      <c r="B19" s="112"/>
      <c r="C19" s="105"/>
      <c r="D19" s="200"/>
      <c r="E19" s="95"/>
      <c r="F19" s="123"/>
      <c r="G19" s="460" t="s">
        <v>18</v>
      </c>
      <c r="H19" s="112" t="s">
        <v>41</v>
      </c>
      <c r="I19" s="105" t="s">
        <v>143</v>
      </c>
      <c r="J19" s="200">
        <v>67</v>
      </c>
      <c r="K19" s="95" t="s">
        <v>35</v>
      </c>
      <c r="L19" s="123"/>
      <c r="M19" s="460" t="s">
        <v>691</v>
      </c>
      <c r="N19" s="112" t="s">
        <v>692</v>
      </c>
      <c r="O19" s="105" t="s">
        <v>693</v>
      </c>
      <c r="P19" s="200">
        <v>67</v>
      </c>
      <c r="Q19" s="95" t="s">
        <v>687</v>
      </c>
      <c r="R19" s="123"/>
      <c r="S19" s="460" t="s">
        <v>710</v>
      </c>
      <c r="T19" s="112" t="s">
        <v>41</v>
      </c>
      <c r="U19" s="105" t="s">
        <v>693</v>
      </c>
      <c r="V19" s="200">
        <v>67</v>
      </c>
      <c r="W19" s="95" t="s">
        <v>699</v>
      </c>
      <c r="X19" s="123"/>
      <c r="Y19" s="463"/>
      <c r="Z19" s="104"/>
      <c r="AA19" s="105"/>
      <c r="AB19" s="106"/>
      <c r="AC19" s="107"/>
    </row>
    <row r="20" spans="1:29" ht="20.399999999999999" thickBot="1">
      <c r="A20" s="461"/>
      <c r="B20" s="100"/>
      <c r="C20" s="153"/>
      <c r="D20" s="117"/>
      <c r="E20" s="103"/>
      <c r="F20" s="123"/>
      <c r="G20" s="461"/>
      <c r="H20" s="100"/>
      <c r="I20" s="153"/>
      <c r="J20" s="117"/>
      <c r="K20" s="103"/>
      <c r="L20" s="123"/>
      <c r="M20" s="461"/>
      <c r="N20" s="100"/>
      <c r="O20" s="153"/>
      <c r="P20" s="117"/>
      <c r="Q20" s="103"/>
      <c r="R20" s="123"/>
      <c r="S20" s="461"/>
      <c r="T20" s="100"/>
      <c r="U20" s="153"/>
      <c r="V20" s="117"/>
      <c r="W20" s="103"/>
      <c r="X20" s="123"/>
      <c r="Y20" s="471"/>
      <c r="Z20" s="108"/>
      <c r="AA20" s="109"/>
      <c r="AB20" s="110"/>
      <c r="AC20" s="103"/>
    </row>
    <row r="21" spans="1:29" ht="19.5" customHeight="1">
      <c r="A21" s="460" t="s">
        <v>144</v>
      </c>
      <c r="B21" s="176"/>
      <c r="C21" s="211"/>
      <c r="D21" s="94"/>
      <c r="E21" s="98"/>
      <c r="F21" s="123"/>
      <c r="G21" s="460" t="s">
        <v>144</v>
      </c>
      <c r="H21" s="176" t="s">
        <v>113</v>
      </c>
      <c r="I21" s="211" t="s">
        <v>145</v>
      </c>
      <c r="J21" s="94">
        <v>10</v>
      </c>
      <c r="K21" s="98" t="s">
        <v>3</v>
      </c>
      <c r="L21" s="123"/>
      <c r="M21" s="460" t="s">
        <v>694</v>
      </c>
      <c r="N21" s="176" t="s">
        <v>695</v>
      </c>
      <c r="O21" s="211" t="s">
        <v>696</v>
      </c>
      <c r="P21" s="94">
        <v>3</v>
      </c>
      <c r="Q21" s="98" t="s">
        <v>3</v>
      </c>
      <c r="R21" s="123"/>
      <c r="S21" s="460" t="s">
        <v>711</v>
      </c>
      <c r="T21" s="176" t="s">
        <v>712</v>
      </c>
      <c r="U21" s="211" t="s">
        <v>713</v>
      </c>
      <c r="V21" s="94">
        <v>1</v>
      </c>
      <c r="W21" s="98" t="s">
        <v>3</v>
      </c>
      <c r="X21" s="123"/>
      <c r="Y21" s="463"/>
      <c r="Z21" s="104"/>
      <c r="AA21" s="111"/>
      <c r="AB21" s="105"/>
      <c r="AC21" s="107"/>
    </row>
    <row r="22" spans="1:29" ht="19.8">
      <c r="A22" s="461"/>
      <c r="B22" s="96"/>
      <c r="C22" s="3"/>
      <c r="D22" s="1"/>
      <c r="E22" s="98"/>
      <c r="F22" s="123"/>
      <c r="G22" s="461"/>
      <c r="H22" s="96"/>
      <c r="I22" s="3" t="s">
        <v>146</v>
      </c>
      <c r="J22" s="1">
        <v>10</v>
      </c>
      <c r="K22" s="98" t="s">
        <v>35</v>
      </c>
      <c r="L22" s="123"/>
      <c r="M22" s="461"/>
      <c r="N22" s="96"/>
      <c r="O22" s="3" t="s">
        <v>697</v>
      </c>
      <c r="P22" s="1"/>
      <c r="Q22" s="98" t="s">
        <v>687</v>
      </c>
      <c r="R22" s="123"/>
      <c r="S22" s="461"/>
      <c r="T22" s="96"/>
      <c r="U22" s="3" t="s">
        <v>714</v>
      </c>
      <c r="V22" s="1"/>
      <c r="W22" s="98" t="s">
        <v>687</v>
      </c>
      <c r="X22" s="123"/>
      <c r="Y22" s="464"/>
      <c r="Z22" s="112"/>
      <c r="AA22" s="113"/>
      <c r="AB22" s="106"/>
      <c r="AC22" s="98"/>
    </row>
    <row r="23" spans="1:29" ht="19.8">
      <c r="A23" s="461"/>
      <c r="B23" s="96"/>
      <c r="C23" s="216"/>
      <c r="D23" s="1"/>
      <c r="E23" s="98"/>
      <c r="F23" s="123"/>
      <c r="G23" s="461"/>
      <c r="H23" s="96"/>
      <c r="I23" s="216"/>
      <c r="J23" s="1"/>
      <c r="K23" s="98" t="s">
        <v>35</v>
      </c>
      <c r="L23" s="123"/>
      <c r="M23" s="461"/>
      <c r="N23" s="96"/>
      <c r="O23" s="216"/>
      <c r="P23" s="1"/>
      <c r="Q23" s="98"/>
      <c r="R23" s="123"/>
      <c r="S23" s="461"/>
      <c r="T23" s="96"/>
      <c r="U23" s="216"/>
      <c r="V23" s="1"/>
      <c r="W23" s="98"/>
      <c r="X23" s="123"/>
      <c r="Y23" s="464"/>
      <c r="Z23" s="114"/>
      <c r="AA23" s="113"/>
      <c r="AB23" s="115"/>
      <c r="AC23" s="98"/>
    </row>
    <row r="24" spans="1:29" ht="19.8">
      <c r="A24" s="461"/>
      <c r="B24" s="96"/>
      <c r="C24" s="152"/>
      <c r="D24" s="1"/>
      <c r="E24" s="98"/>
      <c r="F24" s="123"/>
      <c r="G24" s="461"/>
      <c r="H24" s="96"/>
      <c r="I24" s="152"/>
      <c r="J24" s="1"/>
      <c r="K24" s="98" t="s">
        <v>3</v>
      </c>
      <c r="L24" s="123"/>
      <c r="M24" s="461"/>
      <c r="N24" s="96"/>
      <c r="O24" s="152"/>
      <c r="P24" s="1"/>
      <c r="Q24" s="98"/>
      <c r="R24" s="123"/>
      <c r="S24" s="461"/>
      <c r="T24" s="96"/>
      <c r="U24" s="152"/>
      <c r="V24" s="1"/>
      <c r="W24" s="98"/>
      <c r="X24" s="123"/>
      <c r="Y24" s="464"/>
      <c r="Z24" s="114"/>
      <c r="AA24" s="113"/>
      <c r="AB24" s="115"/>
      <c r="AC24" s="116"/>
    </row>
    <row r="25" spans="1:29" ht="16.8" thickBot="1">
      <c r="A25" s="462"/>
      <c r="B25" s="100"/>
      <c r="C25" s="153"/>
      <c r="D25" s="117"/>
      <c r="E25" s="103"/>
      <c r="F25" s="123"/>
      <c r="G25" s="462"/>
      <c r="H25" s="100"/>
      <c r="I25" s="153"/>
      <c r="J25" s="117"/>
      <c r="K25" s="103" t="s">
        <v>3</v>
      </c>
      <c r="L25" s="123"/>
      <c r="M25" s="462"/>
      <c r="N25" s="100"/>
      <c r="O25" s="153"/>
      <c r="P25" s="117"/>
      <c r="Q25" s="103"/>
      <c r="R25" s="123"/>
      <c r="S25" s="462"/>
      <c r="T25" s="100"/>
      <c r="U25" s="153"/>
      <c r="V25" s="117"/>
      <c r="W25" s="103"/>
      <c r="X25" s="123"/>
      <c r="Y25" s="465"/>
      <c r="Z25" s="100"/>
      <c r="AA25" s="101"/>
      <c r="AB25" s="117"/>
      <c r="AC25" s="103"/>
    </row>
    <row r="26" spans="1:29" ht="20.399999999999999" thickBot="1">
      <c r="A26" s="220" t="s">
        <v>23</v>
      </c>
      <c r="B26" s="119"/>
      <c r="C26" s="120"/>
      <c r="D26" s="121"/>
      <c r="E26" s="122"/>
      <c r="F26" s="131"/>
      <c r="G26" s="220" t="s">
        <v>23</v>
      </c>
      <c r="H26" s="119" t="s">
        <v>23</v>
      </c>
      <c r="I26" s="120" t="s">
        <v>23</v>
      </c>
      <c r="J26" s="121">
        <v>1</v>
      </c>
      <c r="K26" s="122" t="s">
        <v>24</v>
      </c>
      <c r="L26" s="131"/>
      <c r="M26" s="220" t="s">
        <v>23</v>
      </c>
      <c r="N26" s="119" t="s">
        <v>23</v>
      </c>
      <c r="O26" s="120" t="s">
        <v>23</v>
      </c>
      <c r="P26" s="121">
        <v>1</v>
      </c>
      <c r="Q26" s="122" t="s">
        <v>24</v>
      </c>
      <c r="R26" s="131"/>
      <c r="S26" s="220" t="s">
        <v>25</v>
      </c>
      <c r="T26" s="119" t="s">
        <v>59</v>
      </c>
      <c r="U26" s="120" t="s">
        <v>59</v>
      </c>
      <c r="V26" s="121">
        <v>1</v>
      </c>
      <c r="W26" s="122" t="s">
        <v>26</v>
      </c>
      <c r="X26" s="131"/>
      <c r="Y26" s="118"/>
      <c r="Z26" s="119"/>
      <c r="AA26" s="120"/>
      <c r="AB26" s="121"/>
      <c r="AC26" s="122"/>
    </row>
    <row r="27" spans="1:29">
      <c r="A27" s="148"/>
      <c r="B27" s="148"/>
      <c r="C27" s="148"/>
      <c r="D27" s="149"/>
      <c r="E27" s="148"/>
      <c r="F27" s="148"/>
      <c r="G27" s="148"/>
      <c r="H27" s="148"/>
      <c r="I27" s="149"/>
      <c r="J27" s="148"/>
      <c r="K27" s="148"/>
      <c r="L27" s="148"/>
      <c r="M27" s="148"/>
      <c r="N27" s="131"/>
      <c r="O27" s="131"/>
      <c r="P27" s="131"/>
      <c r="Q27" s="131"/>
      <c r="R27" s="148"/>
      <c r="S27" s="148"/>
      <c r="T27" s="131"/>
      <c r="U27" s="131"/>
      <c r="V27" s="131"/>
      <c r="W27" s="131"/>
      <c r="X27" s="148"/>
      <c r="Y27" s="148"/>
      <c r="Z27" s="148"/>
      <c r="AA27" s="149"/>
      <c r="AB27" s="148"/>
      <c r="AC27" s="148"/>
    </row>
    <row r="28" spans="1:29" ht="16.8" thickBot="1">
      <c r="A28" s="468">
        <v>43892</v>
      </c>
      <c r="B28" s="468"/>
      <c r="C28" s="468"/>
      <c r="D28" s="469">
        <v>42779</v>
      </c>
      <c r="E28" s="469"/>
      <c r="F28" s="148"/>
      <c r="G28" s="468">
        <f>A28+1</f>
        <v>43893</v>
      </c>
      <c r="H28" s="468"/>
      <c r="I28" s="468"/>
      <c r="J28" s="469">
        <v>42780</v>
      </c>
      <c r="K28" s="469"/>
      <c r="L28" s="148"/>
      <c r="M28" s="468">
        <f>A28+2</f>
        <v>43894</v>
      </c>
      <c r="N28" s="468"/>
      <c r="O28" s="468"/>
      <c r="P28" s="469">
        <v>42781</v>
      </c>
      <c r="Q28" s="469"/>
      <c r="R28" s="149"/>
      <c r="S28" s="468">
        <f>A28+3</f>
        <v>43895</v>
      </c>
      <c r="T28" s="468"/>
      <c r="U28" s="468"/>
      <c r="V28" s="469">
        <v>42782</v>
      </c>
      <c r="W28" s="469"/>
      <c r="X28" s="148"/>
      <c r="Y28" s="468">
        <f>A28+4</f>
        <v>43896</v>
      </c>
      <c r="Z28" s="468"/>
      <c r="AA28" s="468"/>
      <c r="AB28" s="469">
        <v>42783</v>
      </c>
      <c r="AC28" s="469"/>
    </row>
    <row r="29" spans="1:29" ht="19.5" customHeight="1">
      <c r="A29" s="460" t="s">
        <v>234</v>
      </c>
      <c r="B29" s="150" t="s">
        <v>29</v>
      </c>
      <c r="C29" s="151" t="s">
        <v>2</v>
      </c>
      <c r="D29" s="94">
        <v>50</v>
      </c>
      <c r="E29" s="95" t="s">
        <v>235</v>
      </c>
      <c r="F29" s="123"/>
      <c r="G29" s="463" t="s">
        <v>236</v>
      </c>
      <c r="H29" s="150" t="s">
        <v>30</v>
      </c>
      <c r="I29" s="151" t="s">
        <v>2</v>
      </c>
      <c r="J29" s="94">
        <v>48</v>
      </c>
      <c r="K29" s="95" t="s">
        <v>3</v>
      </c>
      <c r="L29" s="131"/>
      <c r="M29" s="463" t="s">
        <v>0</v>
      </c>
      <c r="N29" s="150" t="s">
        <v>6</v>
      </c>
      <c r="O29" s="151" t="s">
        <v>2</v>
      </c>
      <c r="P29" s="94">
        <v>50</v>
      </c>
      <c r="Q29" s="95" t="s">
        <v>235</v>
      </c>
      <c r="R29" s="131"/>
      <c r="S29" s="463" t="s">
        <v>0</v>
      </c>
      <c r="T29" s="154" t="s">
        <v>1</v>
      </c>
      <c r="U29" s="155" t="s">
        <v>2</v>
      </c>
      <c r="V29" s="94">
        <v>73</v>
      </c>
      <c r="W29" s="95" t="s">
        <v>3</v>
      </c>
      <c r="X29" s="131"/>
      <c r="Y29" s="463" t="s">
        <v>0</v>
      </c>
      <c r="Z29" s="156" t="s">
        <v>237</v>
      </c>
      <c r="AA29" s="157" t="s">
        <v>2</v>
      </c>
      <c r="AB29" s="158">
        <v>85</v>
      </c>
      <c r="AC29" s="95" t="s">
        <v>3</v>
      </c>
    </row>
    <row r="30" spans="1:29">
      <c r="A30" s="461"/>
      <c r="B30" s="96"/>
      <c r="C30" s="152" t="s">
        <v>7</v>
      </c>
      <c r="D30" s="1">
        <v>13</v>
      </c>
      <c r="E30" s="98" t="s">
        <v>235</v>
      </c>
      <c r="F30" s="123"/>
      <c r="G30" s="464"/>
      <c r="H30" s="96"/>
      <c r="I30" s="152" t="s">
        <v>8</v>
      </c>
      <c r="J30" s="1">
        <v>25</v>
      </c>
      <c r="K30" s="98" t="s">
        <v>35</v>
      </c>
      <c r="L30" s="131"/>
      <c r="M30" s="464"/>
      <c r="N30" s="96"/>
      <c r="O30" s="152" t="s">
        <v>7</v>
      </c>
      <c r="P30" s="1">
        <v>12</v>
      </c>
      <c r="Q30" s="98" t="s">
        <v>3</v>
      </c>
      <c r="R30" s="131"/>
      <c r="S30" s="464"/>
      <c r="T30" s="96"/>
      <c r="U30" s="159"/>
      <c r="V30" s="1"/>
      <c r="W30" s="98"/>
      <c r="X30" s="131"/>
      <c r="Y30" s="464"/>
      <c r="Z30" s="160"/>
      <c r="AA30" s="161" t="s">
        <v>238</v>
      </c>
      <c r="AB30" s="162">
        <v>5</v>
      </c>
      <c r="AC30" s="98" t="s">
        <v>3</v>
      </c>
    </row>
    <row r="31" spans="1:29">
      <c r="A31" s="461"/>
      <c r="B31" s="96"/>
      <c r="C31" s="152" t="s">
        <v>8</v>
      </c>
      <c r="D31" s="1">
        <v>12</v>
      </c>
      <c r="E31" s="98"/>
      <c r="F31" s="123"/>
      <c r="G31" s="464"/>
      <c r="H31" s="96"/>
      <c r="I31" s="152"/>
      <c r="J31" s="1"/>
      <c r="K31" s="98"/>
      <c r="L31" s="131"/>
      <c r="M31" s="464"/>
      <c r="N31" s="96"/>
      <c r="O31" s="152" t="s">
        <v>8</v>
      </c>
      <c r="P31" s="1">
        <v>11</v>
      </c>
      <c r="Q31" s="98" t="s">
        <v>3</v>
      </c>
      <c r="R31" s="131"/>
      <c r="S31" s="464"/>
      <c r="T31" s="163"/>
      <c r="U31" s="152"/>
      <c r="V31" s="1"/>
      <c r="W31" s="98"/>
      <c r="X31" s="131"/>
      <c r="Y31" s="464"/>
      <c r="Z31" s="160"/>
      <c r="AA31" s="164" t="s">
        <v>653</v>
      </c>
      <c r="AB31" s="162">
        <v>5</v>
      </c>
      <c r="AC31" s="98" t="s">
        <v>3</v>
      </c>
    </row>
    <row r="32" spans="1:29" ht="19.8">
      <c r="A32" s="461"/>
      <c r="B32" s="96"/>
      <c r="C32" s="152"/>
      <c r="D32" s="1"/>
      <c r="E32" s="98"/>
      <c r="F32" s="123"/>
      <c r="G32" s="464"/>
      <c r="H32" s="96"/>
      <c r="I32" s="152"/>
      <c r="J32" s="1"/>
      <c r="K32" s="98"/>
      <c r="L32" s="131"/>
      <c r="M32" s="464"/>
      <c r="N32" s="96"/>
      <c r="O32" s="152" t="s">
        <v>9</v>
      </c>
      <c r="P32" s="1">
        <v>2</v>
      </c>
      <c r="Q32" s="98" t="s">
        <v>235</v>
      </c>
      <c r="R32" s="131"/>
      <c r="S32" s="464"/>
      <c r="T32" s="165"/>
      <c r="U32" s="146"/>
      <c r="V32" s="2"/>
      <c r="W32" s="98"/>
      <c r="X32" s="131"/>
      <c r="Y32" s="464"/>
      <c r="Z32" s="160"/>
      <c r="AA32" s="161" t="s">
        <v>240</v>
      </c>
      <c r="AB32" s="162">
        <v>20</v>
      </c>
      <c r="AC32" s="98"/>
    </row>
    <row r="33" spans="1:29" ht="18.600000000000001" thickBot="1">
      <c r="A33" s="462"/>
      <c r="B33" s="100"/>
      <c r="C33" s="153"/>
      <c r="D33" s="117"/>
      <c r="E33" s="103"/>
      <c r="F33" s="123"/>
      <c r="G33" s="465"/>
      <c r="H33" s="100"/>
      <c r="I33" s="153"/>
      <c r="J33" s="117"/>
      <c r="K33" s="103"/>
      <c r="L33" s="131"/>
      <c r="M33" s="465"/>
      <c r="N33" s="100"/>
      <c r="O33" s="153"/>
      <c r="P33" s="117"/>
      <c r="Q33" s="103"/>
      <c r="R33" s="131"/>
      <c r="S33" s="465"/>
      <c r="T33" s="100"/>
      <c r="U33" s="166"/>
      <c r="V33" s="167"/>
      <c r="W33" s="103"/>
      <c r="X33" s="131"/>
      <c r="Y33" s="465"/>
      <c r="Z33" s="168" t="s">
        <v>241</v>
      </c>
      <c r="AA33" s="169" t="s">
        <v>242</v>
      </c>
      <c r="AB33" s="170">
        <v>10</v>
      </c>
      <c r="AC33" s="103"/>
    </row>
    <row r="34" spans="1:29" ht="20.25" customHeight="1">
      <c r="A34" s="460" t="s">
        <v>243</v>
      </c>
      <c r="B34" s="115" t="s">
        <v>244</v>
      </c>
      <c r="C34" s="171" t="s">
        <v>245</v>
      </c>
      <c r="D34" s="172">
        <v>62</v>
      </c>
      <c r="E34" s="98" t="s">
        <v>150</v>
      </c>
      <c r="F34" s="123"/>
      <c r="G34" s="463" t="s">
        <v>246</v>
      </c>
      <c r="H34" s="154" t="s">
        <v>247</v>
      </c>
      <c r="I34" s="173" t="s">
        <v>248</v>
      </c>
      <c r="J34" s="2">
        <v>60</v>
      </c>
      <c r="K34" s="98" t="s">
        <v>3</v>
      </c>
      <c r="L34" s="131"/>
      <c r="M34" s="463" t="s">
        <v>243</v>
      </c>
      <c r="N34" s="115" t="s">
        <v>249</v>
      </c>
      <c r="O34" s="174" t="s">
        <v>250</v>
      </c>
      <c r="P34" s="175">
        <v>65</v>
      </c>
      <c r="Q34" s="98" t="s">
        <v>3</v>
      </c>
      <c r="R34" s="131"/>
      <c r="S34" s="470" t="s">
        <v>246</v>
      </c>
      <c r="T34" s="176" t="s">
        <v>251</v>
      </c>
      <c r="U34" s="177" t="s">
        <v>162</v>
      </c>
      <c r="V34" s="178">
        <v>50</v>
      </c>
      <c r="W34" s="95" t="s">
        <v>3</v>
      </c>
      <c r="X34" s="131"/>
      <c r="Y34" s="463" t="s">
        <v>243</v>
      </c>
      <c r="Z34" s="154" t="s">
        <v>252</v>
      </c>
      <c r="AA34" s="173" t="s">
        <v>253</v>
      </c>
      <c r="AB34" s="2">
        <v>59</v>
      </c>
      <c r="AC34" s="98" t="s">
        <v>3</v>
      </c>
    </row>
    <row r="35" spans="1:29" ht="19.8">
      <c r="A35" s="466"/>
      <c r="B35" s="179"/>
      <c r="C35" s="180" t="s">
        <v>254</v>
      </c>
      <c r="D35" s="172">
        <v>25</v>
      </c>
      <c r="E35" s="98" t="s">
        <v>3</v>
      </c>
      <c r="F35" s="123"/>
      <c r="G35" s="464"/>
      <c r="H35" s="165"/>
      <c r="I35" s="181" t="s">
        <v>255</v>
      </c>
      <c r="J35" s="2">
        <v>23</v>
      </c>
      <c r="K35" s="98" t="s">
        <v>3</v>
      </c>
      <c r="L35" s="131"/>
      <c r="M35" s="464"/>
      <c r="N35" s="179"/>
      <c r="O35" s="182" t="s">
        <v>71</v>
      </c>
      <c r="P35" s="175">
        <v>25</v>
      </c>
      <c r="Q35" s="98" t="s">
        <v>3</v>
      </c>
      <c r="R35" s="131"/>
      <c r="S35" s="464"/>
      <c r="T35" s="96"/>
      <c r="U35" s="183" t="s">
        <v>34</v>
      </c>
      <c r="V35" s="184">
        <v>3</v>
      </c>
      <c r="W35" s="98" t="s">
        <v>235</v>
      </c>
      <c r="X35" s="131"/>
      <c r="Y35" s="464"/>
      <c r="Z35" s="165"/>
      <c r="AA35" s="146" t="s">
        <v>125</v>
      </c>
      <c r="AB35" s="2">
        <v>30</v>
      </c>
      <c r="AC35" s="98" t="s">
        <v>3</v>
      </c>
    </row>
    <row r="36" spans="1:29" ht="19.8">
      <c r="A36" s="466"/>
      <c r="B36" s="185"/>
      <c r="C36" s="180" t="s">
        <v>14</v>
      </c>
      <c r="D36" s="172">
        <v>15</v>
      </c>
      <c r="E36" s="98" t="s">
        <v>3</v>
      </c>
      <c r="F36" s="123"/>
      <c r="G36" s="464"/>
      <c r="H36" s="96"/>
      <c r="I36" s="146" t="s">
        <v>256</v>
      </c>
      <c r="J36" s="2">
        <v>20</v>
      </c>
      <c r="K36" s="98" t="s">
        <v>235</v>
      </c>
      <c r="L36" s="131"/>
      <c r="M36" s="464"/>
      <c r="N36" s="185"/>
      <c r="O36" s="182" t="s">
        <v>72</v>
      </c>
      <c r="P36" s="175">
        <v>10</v>
      </c>
      <c r="Q36" s="98" t="s">
        <v>3</v>
      </c>
      <c r="R36" s="131"/>
      <c r="S36" s="464"/>
      <c r="T36" s="96"/>
      <c r="U36" s="183" t="s">
        <v>43</v>
      </c>
      <c r="V36" s="184">
        <v>5</v>
      </c>
      <c r="W36" s="98" t="s">
        <v>150</v>
      </c>
      <c r="X36" s="131"/>
      <c r="Y36" s="464"/>
      <c r="Z36" s="96"/>
      <c r="AA36" s="181" t="s">
        <v>257</v>
      </c>
      <c r="AB36" s="2">
        <v>8</v>
      </c>
      <c r="AC36" s="98" t="s">
        <v>3</v>
      </c>
    </row>
    <row r="37" spans="1:29" ht="19.8">
      <c r="A37" s="466"/>
      <c r="B37" s="96"/>
      <c r="C37" s="186" t="s">
        <v>60</v>
      </c>
      <c r="D37" s="187"/>
      <c r="E37" s="98"/>
      <c r="F37" s="123"/>
      <c r="G37" s="464"/>
      <c r="H37" s="96"/>
      <c r="I37" s="188" t="s">
        <v>258</v>
      </c>
      <c r="J37" s="2">
        <v>5</v>
      </c>
      <c r="K37" s="98" t="s">
        <v>150</v>
      </c>
      <c r="L37" s="131"/>
      <c r="M37" s="464"/>
      <c r="N37" s="185"/>
      <c r="O37" s="182" t="s">
        <v>259</v>
      </c>
      <c r="P37" s="175"/>
      <c r="Q37" s="98"/>
      <c r="R37" s="131"/>
      <c r="S37" s="464"/>
      <c r="T37" s="96"/>
      <c r="U37" s="183" t="s">
        <v>164</v>
      </c>
      <c r="V37" s="184">
        <v>12</v>
      </c>
      <c r="W37" s="98" t="s">
        <v>150</v>
      </c>
      <c r="X37" s="131"/>
      <c r="Y37" s="464"/>
      <c r="Z37" s="96"/>
      <c r="AA37" s="188"/>
      <c r="AB37" s="2"/>
      <c r="AC37" s="98" t="s">
        <v>150</v>
      </c>
    </row>
    <row r="38" spans="1:29" ht="19.8">
      <c r="A38" s="466"/>
      <c r="B38" s="96"/>
      <c r="C38" s="189" t="s">
        <v>66</v>
      </c>
      <c r="D38" s="190"/>
      <c r="E38" s="98"/>
      <c r="F38" s="123"/>
      <c r="G38" s="464"/>
      <c r="H38" s="163"/>
      <c r="I38" s="188"/>
      <c r="J38" s="2"/>
      <c r="K38" s="98"/>
      <c r="L38" s="131"/>
      <c r="M38" s="464"/>
      <c r="N38" s="191"/>
      <c r="O38" s="192"/>
      <c r="P38" s="175"/>
      <c r="Q38" s="98"/>
      <c r="R38" s="131"/>
      <c r="S38" s="464"/>
      <c r="T38" s="96"/>
      <c r="U38" s="183"/>
      <c r="V38" s="2"/>
      <c r="W38" s="98"/>
      <c r="X38" s="131"/>
      <c r="Y38" s="464"/>
      <c r="Z38" s="96"/>
      <c r="AA38" s="188"/>
      <c r="AB38" s="2"/>
      <c r="AC38" s="98"/>
    </row>
    <row r="39" spans="1:29" ht="20.399999999999999" thickBot="1">
      <c r="A39" s="467"/>
      <c r="B39" s="193" t="s">
        <v>260</v>
      </c>
      <c r="C39" s="194" t="s">
        <v>67</v>
      </c>
      <c r="D39" s="195"/>
      <c r="E39" s="103"/>
      <c r="F39" s="123"/>
      <c r="G39" s="465"/>
      <c r="H39" s="100"/>
      <c r="I39" s="101"/>
      <c r="J39" s="117"/>
      <c r="K39" s="103"/>
      <c r="L39" s="131"/>
      <c r="M39" s="465"/>
      <c r="N39" s="100"/>
      <c r="O39" s="194"/>
      <c r="P39" s="195"/>
      <c r="Q39" s="103"/>
      <c r="R39" s="131"/>
      <c r="S39" s="465"/>
      <c r="T39" s="100"/>
      <c r="U39" s="101"/>
      <c r="V39" s="117"/>
      <c r="W39" s="103"/>
      <c r="X39" s="131"/>
      <c r="Y39" s="465"/>
      <c r="Z39" s="100"/>
      <c r="AA39" s="101"/>
      <c r="AB39" s="117"/>
      <c r="AC39" s="103"/>
    </row>
    <row r="40" spans="1:29" ht="19.5" customHeight="1">
      <c r="A40" s="460" t="s">
        <v>132</v>
      </c>
      <c r="B40" s="115" t="s">
        <v>261</v>
      </c>
      <c r="C40" s="115" t="s">
        <v>262</v>
      </c>
      <c r="D40" s="179">
        <v>56</v>
      </c>
      <c r="E40" s="95" t="s">
        <v>3</v>
      </c>
      <c r="F40" s="123"/>
      <c r="G40" s="463" t="s">
        <v>132</v>
      </c>
      <c r="H40" s="115" t="s">
        <v>263</v>
      </c>
      <c r="I40" s="196" t="s">
        <v>264</v>
      </c>
      <c r="J40" s="197">
        <v>40</v>
      </c>
      <c r="K40" s="98" t="s">
        <v>3</v>
      </c>
      <c r="L40" s="131"/>
      <c r="M40" s="463" t="s">
        <v>132</v>
      </c>
      <c r="N40" s="115" t="s">
        <v>265</v>
      </c>
      <c r="O40" s="198" t="s">
        <v>134</v>
      </c>
      <c r="P40" s="198">
        <v>43</v>
      </c>
      <c r="Q40" s="95" t="s">
        <v>3</v>
      </c>
      <c r="R40" s="131"/>
      <c r="S40" s="463" t="s">
        <v>132</v>
      </c>
      <c r="T40" s="154" t="s">
        <v>266</v>
      </c>
      <c r="U40" s="173" t="s">
        <v>37</v>
      </c>
      <c r="V40" s="2">
        <v>3</v>
      </c>
      <c r="W40" s="98" t="s">
        <v>267</v>
      </c>
      <c r="X40" s="131"/>
      <c r="Y40" s="463" t="s">
        <v>132</v>
      </c>
      <c r="Z40" s="199"/>
      <c r="AA40" s="199"/>
      <c r="AB40" s="200"/>
      <c r="AC40" s="95" t="s">
        <v>3</v>
      </c>
    </row>
    <row r="41" spans="1:29" ht="19.8">
      <c r="A41" s="461"/>
      <c r="B41" s="185"/>
      <c r="C41" s="115" t="s">
        <v>268</v>
      </c>
      <c r="D41" s="179">
        <v>5</v>
      </c>
      <c r="E41" s="98" t="s">
        <v>3</v>
      </c>
      <c r="F41" s="123"/>
      <c r="G41" s="464"/>
      <c r="H41" s="185"/>
      <c r="I41" s="196" t="s">
        <v>269</v>
      </c>
      <c r="J41" s="197">
        <v>3</v>
      </c>
      <c r="K41" s="98" t="s">
        <v>150</v>
      </c>
      <c r="L41" s="131"/>
      <c r="M41" s="464"/>
      <c r="N41" s="185"/>
      <c r="O41" s="198" t="s">
        <v>270</v>
      </c>
      <c r="P41" s="198">
        <v>10</v>
      </c>
      <c r="Q41" s="98" t="s">
        <v>150</v>
      </c>
      <c r="R41" s="131"/>
      <c r="S41" s="464"/>
      <c r="T41" s="165"/>
      <c r="U41" s="146"/>
      <c r="V41" s="2">
        <v>75</v>
      </c>
      <c r="W41" s="98" t="s">
        <v>150</v>
      </c>
      <c r="X41" s="131"/>
      <c r="Y41" s="464"/>
      <c r="Z41" s="185"/>
      <c r="AA41" s="201"/>
      <c r="AB41" s="2"/>
      <c r="AC41" s="98" t="s">
        <v>150</v>
      </c>
    </row>
    <row r="42" spans="1:29" ht="19.8">
      <c r="A42" s="461"/>
      <c r="B42" s="185"/>
      <c r="C42" s="115" t="s">
        <v>258</v>
      </c>
      <c r="D42" s="179">
        <v>2</v>
      </c>
      <c r="E42" s="98" t="s">
        <v>3</v>
      </c>
      <c r="F42" s="123"/>
      <c r="G42" s="464"/>
      <c r="H42" s="202"/>
      <c r="I42" s="196" t="s">
        <v>271</v>
      </c>
      <c r="J42" s="197">
        <v>2</v>
      </c>
      <c r="K42" s="98" t="s">
        <v>150</v>
      </c>
      <c r="L42" s="131"/>
      <c r="M42" s="464"/>
      <c r="N42" s="202"/>
      <c r="O42" s="198" t="s">
        <v>171</v>
      </c>
      <c r="P42" s="198">
        <v>10</v>
      </c>
      <c r="Q42" s="98" t="s">
        <v>150</v>
      </c>
      <c r="R42" s="131"/>
      <c r="S42" s="464"/>
      <c r="T42" s="96"/>
      <c r="U42" s="181"/>
      <c r="V42" s="1"/>
      <c r="W42" s="98"/>
      <c r="X42" s="131"/>
      <c r="Y42" s="464"/>
      <c r="Z42" s="185"/>
      <c r="AA42" s="203"/>
      <c r="AB42" s="179"/>
      <c r="AC42" s="98" t="s">
        <v>150</v>
      </c>
    </row>
    <row r="43" spans="1:29" ht="19.8">
      <c r="A43" s="461"/>
      <c r="B43" s="185"/>
      <c r="C43" s="115" t="s">
        <v>272</v>
      </c>
      <c r="D43" s="179">
        <v>7</v>
      </c>
      <c r="E43" s="98" t="s">
        <v>150</v>
      </c>
      <c r="F43" s="123"/>
      <c r="G43" s="464"/>
      <c r="H43" s="185"/>
      <c r="I43" s="204"/>
      <c r="J43" s="205"/>
      <c r="K43" s="98"/>
      <c r="L43" s="131"/>
      <c r="M43" s="464"/>
      <c r="N43" s="185"/>
      <c r="O43" s="198"/>
      <c r="P43" s="198"/>
      <c r="Q43" s="98"/>
      <c r="R43" s="131"/>
      <c r="S43" s="464"/>
      <c r="T43" s="96"/>
      <c r="U43" s="181"/>
      <c r="V43" s="1"/>
      <c r="W43" s="98"/>
      <c r="X43" s="131"/>
      <c r="Y43" s="464"/>
      <c r="Z43" s="206"/>
      <c r="AA43" s="201"/>
      <c r="AB43" s="2"/>
      <c r="AC43" s="98" t="s">
        <v>150</v>
      </c>
    </row>
    <row r="44" spans="1:29" ht="20.399999999999999" thickBot="1">
      <c r="A44" s="462"/>
      <c r="B44" s="100"/>
      <c r="C44" s="101" t="s">
        <v>273</v>
      </c>
      <c r="D44" s="117"/>
      <c r="E44" s="103"/>
      <c r="F44" s="123"/>
      <c r="G44" s="465"/>
      <c r="H44" s="100"/>
      <c r="I44" s="153"/>
      <c r="J44" s="117"/>
      <c r="K44" s="103"/>
      <c r="L44" s="131"/>
      <c r="M44" s="465"/>
      <c r="N44" s="100"/>
      <c r="O44" s="153"/>
      <c r="P44" s="117"/>
      <c r="Q44" s="103"/>
      <c r="R44" s="131"/>
      <c r="S44" s="465"/>
      <c r="T44" s="100"/>
      <c r="U44" s="153"/>
      <c r="V44" s="117"/>
      <c r="W44" s="103"/>
      <c r="X44" s="131"/>
      <c r="Y44" s="465"/>
      <c r="Z44" s="207"/>
      <c r="AA44" s="208"/>
      <c r="AB44" s="209"/>
      <c r="AC44" s="103"/>
    </row>
    <row r="45" spans="1:29" ht="19.5" customHeight="1">
      <c r="A45" s="460" t="s">
        <v>142</v>
      </c>
      <c r="B45" s="112" t="s">
        <v>117</v>
      </c>
      <c r="C45" s="105" t="s">
        <v>143</v>
      </c>
      <c r="D45" s="200">
        <v>67</v>
      </c>
      <c r="E45" s="95" t="s">
        <v>150</v>
      </c>
      <c r="F45" s="123"/>
      <c r="G45" s="470" t="s">
        <v>142</v>
      </c>
      <c r="H45" s="112" t="s">
        <v>117</v>
      </c>
      <c r="I45" s="105" t="s">
        <v>143</v>
      </c>
      <c r="J45" s="200">
        <v>67</v>
      </c>
      <c r="K45" s="95" t="s">
        <v>150</v>
      </c>
      <c r="L45" s="131"/>
      <c r="M45" s="470" t="s">
        <v>142</v>
      </c>
      <c r="N45" s="112" t="s">
        <v>117</v>
      </c>
      <c r="O45" s="105" t="s">
        <v>143</v>
      </c>
      <c r="P45" s="200">
        <v>67</v>
      </c>
      <c r="Q45" s="95" t="s">
        <v>150</v>
      </c>
      <c r="R45" s="131"/>
      <c r="S45" s="463" t="s">
        <v>142</v>
      </c>
      <c r="T45" s="112" t="s">
        <v>117</v>
      </c>
      <c r="U45" s="105" t="s">
        <v>143</v>
      </c>
      <c r="V45" s="200">
        <v>67</v>
      </c>
      <c r="W45" s="95" t="s">
        <v>150</v>
      </c>
      <c r="X45" s="131"/>
      <c r="Y45" s="463" t="s">
        <v>142</v>
      </c>
      <c r="Z45" s="104" t="s">
        <v>274</v>
      </c>
      <c r="AA45" s="105" t="s">
        <v>275</v>
      </c>
      <c r="AB45" s="210">
        <v>67</v>
      </c>
      <c r="AC45" s="107" t="s">
        <v>150</v>
      </c>
    </row>
    <row r="46" spans="1:29" ht="16.8" thickBot="1">
      <c r="A46" s="461"/>
      <c r="B46" s="100"/>
      <c r="C46" s="153"/>
      <c r="D46" s="117"/>
      <c r="E46" s="103"/>
      <c r="F46" s="123"/>
      <c r="G46" s="464"/>
      <c r="H46" s="100"/>
      <c r="I46" s="153"/>
      <c r="J46" s="117"/>
      <c r="K46" s="103"/>
      <c r="L46" s="131"/>
      <c r="M46" s="464"/>
      <c r="N46" s="100"/>
      <c r="O46" s="153"/>
      <c r="P46" s="117"/>
      <c r="Q46" s="103"/>
      <c r="R46" s="131"/>
      <c r="S46" s="465"/>
      <c r="T46" s="100"/>
      <c r="U46" s="153"/>
      <c r="V46" s="117"/>
      <c r="W46" s="103"/>
      <c r="X46" s="131"/>
      <c r="Y46" s="465"/>
      <c r="Z46" s="100"/>
      <c r="AA46" s="153"/>
      <c r="AB46" s="117"/>
      <c r="AC46" s="103"/>
    </row>
    <row r="47" spans="1:29" ht="19.5" customHeight="1">
      <c r="A47" s="460" t="s">
        <v>144</v>
      </c>
      <c r="B47" s="176" t="s">
        <v>276</v>
      </c>
      <c r="C47" s="211" t="s">
        <v>277</v>
      </c>
      <c r="D47" s="94">
        <v>1</v>
      </c>
      <c r="E47" s="98" t="s">
        <v>3</v>
      </c>
      <c r="F47" s="123"/>
      <c r="G47" s="463" t="s">
        <v>144</v>
      </c>
      <c r="H47" s="154" t="s">
        <v>278</v>
      </c>
      <c r="I47" s="212" t="s">
        <v>279</v>
      </c>
      <c r="J47" s="172">
        <v>30</v>
      </c>
      <c r="K47" s="98" t="s">
        <v>3</v>
      </c>
      <c r="L47" s="131"/>
      <c r="M47" s="463" t="s">
        <v>144</v>
      </c>
      <c r="N47" s="176" t="s">
        <v>181</v>
      </c>
      <c r="O47" s="155" t="s">
        <v>280</v>
      </c>
      <c r="P47" s="94">
        <v>14</v>
      </c>
      <c r="Q47" s="98" t="s">
        <v>3</v>
      </c>
      <c r="R47" s="131"/>
      <c r="S47" s="470" t="s">
        <v>144</v>
      </c>
      <c r="T47" s="213" t="s">
        <v>170</v>
      </c>
      <c r="U47" s="214" t="s">
        <v>281</v>
      </c>
      <c r="V47" s="215">
        <v>30</v>
      </c>
      <c r="W47" s="107" t="s">
        <v>3</v>
      </c>
      <c r="X47" s="131"/>
      <c r="Y47" s="470" t="s">
        <v>144</v>
      </c>
      <c r="Z47" s="213" t="s">
        <v>282</v>
      </c>
      <c r="AA47" s="214" t="s">
        <v>283</v>
      </c>
      <c r="AB47" s="215">
        <v>5</v>
      </c>
      <c r="AC47" s="107" t="s">
        <v>3</v>
      </c>
    </row>
    <row r="48" spans="1:29">
      <c r="A48" s="461"/>
      <c r="B48" s="96"/>
      <c r="C48" s="3"/>
      <c r="D48" s="1"/>
      <c r="E48" s="98" t="s">
        <v>150</v>
      </c>
      <c r="F48" s="123"/>
      <c r="G48" s="464"/>
      <c r="H48" s="96"/>
      <c r="I48" s="3"/>
      <c r="J48" s="1"/>
      <c r="K48" s="98" t="s">
        <v>150</v>
      </c>
      <c r="L48" s="131"/>
      <c r="M48" s="464"/>
      <c r="N48" s="96"/>
      <c r="O48" s="3" t="s">
        <v>151</v>
      </c>
      <c r="P48" s="1">
        <v>10</v>
      </c>
      <c r="Q48" s="98" t="s">
        <v>150</v>
      </c>
      <c r="R48" s="131"/>
      <c r="S48" s="464"/>
      <c r="T48" s="96"/>
      <c r="U48" s="3" t="s">
        <v>149</v>
      </c>
      <c r="V48" s="1"/>
      <c r="W48" s="98"/>
      <c r="X48" s="131"/>
      <c r="Y48" s="464"/>
      <c r="Z48" s="96"/>
      <c r="AA48" s="3" t="s">
        <v>171</v>
      </c>
      <c r="AB48" s="1">
        <v>2</v>
      </c>
      <c r="AC48" s="98" t="s">
        <v>150</v>
      </c>
    </row>
    <row r="49" spans="1:29">
      <c r="A49" s="461"/>
      <c r="B49" s="96"/>
      <c r="C49" s="216"/>
      <c r="D49" s="1"/>
      <c r="E49" s="98"/>
      <c r="F49" s="123"/>
      <c r="G49" s="464"/>
      <c r="H49" s="96"/>
      <c r="I49" s="3"/>
      <c r="J49" s="1"/>
      <c r="K49" s="98" t="s">
        <v>150</v>
      </c>
      <c r="L49" s="131"/>
      <c r="M49" s="464"/>
      <c r="N49" s="96"/>
      <c r="O49" s="3" t="s">
        <v>284</v>
      </c>
      <c r="P49" s="1">
        <v>5</v>
      </c>
      <c r="Q49" s="98" t="s">
        <v>150</v>
      </c>
      <c r="R49" s="131"/>
      <c r="S49" s="464"/>
      <c r="T49" s="96"/>
      <c r="U49" s="216"/>
      <c r="V49" s="1"/>
      <c r="W49" s="98"/>
      <c r="X49" s="131"/>
      <c r="Y49" s="464"/>
      <c r="Z49" s="96"/>
      <c r="AA49" s="3" t="s">
        <v>172</v>
      </c>
      <c r="AB49" s="1">
        <v>15</v>
      </c>
      <c r="AC49" s="98" t="s">
        <v>150</v>
      </c>
    </row>
    <row r="50" spans="1:29" ht="19.8">
      <c r="A50" s="461"/>
      <c r="B50" s="96"/>
      <c r="C50" s="152"/>
      <c r="D50" s="1"/>
      <c r="E50" s="98"/>
      <c r="F50" s="123"/>
      <c r="G50" s="464"/>
      <c r="H50" s="96"/>
      <c r="I50" s="217"/>
      <c r="J50" s="1"/>
      <c r="K50" s="98" t="s">
        <v>150</v>
      </c>
      <c r="L50" s="131"/>
      <c r="M50" s="464"/>
      <c r="N50" s="96"/>
      <c r="O50" s="217" t="s">
        <v>285</v>
      </c>
      <c r="P50" s="1">
        <v>1</v>
      </c>
      <c r="Q50" s="98" t="s">
        <v>150</v>
      </c>
      <c r="R50" s="131"/>
      <c r="S50" s="464"/>
      <c r="T50" s="218"/>
      <c r="U50" s="219"/>
      <c r="V50" s="2"/>
      <c r="W50" s="116"/>
      <c r="X50" s="131"/>
      <c r="Y50" s="464"/>
      <c r="Z50" s="218"/>
      <c r="AA50" s="219"/>
      <c r="AB50" s="2"/>
      <c r="AC50" s="116"/>
    </row>
    <row r="51" spans="1:29" ht="16.8" thickBot="1">
      <c r="A51" s="462"/>
      <c r="B51" s="100"/>
      <c r="C51" s="153"/>
      <c r="D51" s="117"/>
      <c r="E51" s="103"/>
      <c r="F51" s="123"/>
      <c r="G51" s="465"/>
      <c r="H51" s="100"/>
      <c r="I51" s="153"/>
      <c r="J51" s="117"/>
      <c r="K51" s="103"/>
      <c r="L51" s="131"/>
      <c r="M51" s="465"/>
      <c r="N51" s="96"/>
      <c r="O51" s="217"/>
      <c r="P51" s="1"/>
      <c r="Q51" s="98" t="s">
        <v>150</v>
      </c>
      <c r="R51" s="131"/>
      <c r="S51" s="465"/>
      <c r="T51" s="100"/>
      <c r="U51" s="153"/>
      <c r="V51" s="117"/>
      <c r="W51" s="103"/>
      <c r="X51" s="131"/>
      <c r="Y51" s="465"/>
      <c r="Z51" s="100"/>
      <c r="AA51" s="153"/>
      <c r="AB51" s="117"/>
      <c r="AC51" s="103"/>
    </row>
    <row r="52" spans="1:29" ht="20.399999999999999" thickBot="1">
      <c r="A52" s="220" t="s">
        <v>23</v>
      </c>
      <c r="B52" s="119" t="s">
        <v>23</v>
      </c>
      <c r="C52" s="120" t="s">
        <v>23</v>
      </c>
      <c r="D52" s="121">
        <v>1</v>
      </c>
      <c r="E52" s="122" t="s">
        <v>24</v>
      </c>
      <c r="F52" s="131"/>
      <c r="G52" s="118" t="s">
        <v>23</v>
      </c>
      <c r="H52" s="119" t="s">
        <v>23</v>
      </c>
      <c r="I52" s="120" t="s">
        <v>23</v>
      </c>
      <c r="J52" s="121">
        <v>1</v>
      </c>
      <c r="K52" s="122" t="s">
        <v>24</v>
      </c>
      <c r="L52" s="131"/>
      <c r="M52" s="118" t="s">
        <v>23</v>
      </c>
      <c r="N52" s="119" t="s">
        <v>23</v>
      </c>
      <c r="O52" s="120" t="s">
        <v>23</v>
      </c>
      <c r="P52" s="121">
        <v>1</v>
      </c>
      <c r="Q52" s="122" t="s">
        <v>24</v>
      </c>
      <c r="R52" s="131"/>
      <c r="S52" s="118" t="s">
        <v>23</v>
      </c>
      <c r="T52" s="119" t="s">
        <v>23</v>
      </c>
      <c r="U52" s="120" t="s">
        <v>23</v>
      </c>
      <c r="V52" s="121">
        <v>1</v>
      </c>
      <c r="W52" s="122" t="s">
        <v>286</v>
      </c>
      <c r="X52" s="131"/>
      <c r="Y52" s="118" t="s">
        <v>116</v>
      </c>
      <c r="Z52" s="119" t="s">
        <v>116</v>
      </c>
      <c r="AA52" s="120" t="s">
        <v>116</v>
      </c>
      <c r="AB52" s="121">
        <v>1</v>
      </c>
      <c r="AC52" s="122" t="s">
        <v>168</v>
      </c>
    </row>
    <row r="53" spans="1:29">
      <c r="A53" s="148"/>
      <c r="B53" s="148"/>
      <c r="C53" s="148"/>
      <c r="D53" s="149"/>
      <c r="E53" s="148"/>
      <c r="F53" s="148"/>
      <c r="G53" s="148"/>
      <c r="H53" s="148"/>
      <c r="I53" s="149"/>
      <c r="J53" s="148"/>
      <c r="K53" s="148"/>
      <c r="L53" s="148"/>
      <c r="M53" s="148"/>
      <c r="N53" s="131"/>
      <c r="O53" s="131"/>
      <c r="P53" s="131"/>
      <c r="Q53" s="131"/>
      <c r="R53" s="148"/>
      <c r="S53" s="148"/>
      <c r="T53" s="131"/>
      <c r="U53" s="131"/>
      <c r="V53" s="131"/>
      <c r="W53" s="131"/>
      <c r="X53" s="148"/>
      <c r="Y53" s="148"/>
      <c r="Z53" s="148"/>
      <c r="AA53" s="149"/>
      <c r="AB53" s="148"/>
      <c r="AC53" s="148"/>
    </row>
    <row r="54" spans="1:29" ht="16.8" thickBot="1">
      <c r="A54" s="468">
        <f>A28+7</f>
        <v>43899</v>
      </c>
      <c r="B54" s="468"/>
      <c r="C54" s="468"/>
      <c r="D54" s="469">
        <v>42779</v>
      </c>
      <c r="E54" s="469"/>
      <c r="F54" s="148"/>
      <c r="G54" s="468">
        <f>A54+1</f>
        <v>43900</v>
      </c>
      <c r="H54" s="468"/>
      <c r="I54" s="468"/>
      <c r="J54" s="469">
        <v>42780</v>
      </c>
      <c r="K54" s="469"/>
      <c r="L54" s="148"/>
      <c r="M54" s="468">
        <f>A54+2</f>
        <v>43901</v>
      </c>
      <c r="N54" s="468"/>
      <c r="O54" s="468"/>
      <c r="P54" s="469">
        <v>42781</v>
      </c>
      <c r="Q54" s="469"/>
      <c r="R54" s="149"/>
      <c r="S54" s="468">
        <f>A54+3</f>
        <v>43902</v>
      </c>
      <c r="T54" s="468"/>
      <c r="U54" s="468"/>
      <c r="V54" s="469">
        <v>42782</v>
      </c>
      <c r="W54" s="469"/>
      <c r="X54" s="148"/>
      <c r="Y54" s="468">
        <f>A54+4</f>
        <v>43903</v>
      </c>
      <c r="Z54" s="468"/>
      <c r="AA54" s="468"/>
      <c r="AB54" s="469">
        <v>42783</v>
      </c>
      <c r="AC54" s="469"/>
    </row>
    <row r="55" spans="1:29" ht="19.5" customHeight="1">
      <c r="A55" s="463" t="s">
        <v>4</v>
      </c>
      <c r="B55" s="150" t="s">
        <v>30</v>
      </c>
      <c r="C55" s="151" t="s">
        <v>2</v>
      </c>
      <c r="D55" s="94">
        <v>50</v>
      </c>
      <c r="E55" s="95" t="s">
        <v>3</v>
      </c>
      <c r="F55" s="123"/>
      <c r="G55" s="463" t="s">
        <v>234</v>
      </c>
      <c r="H55" s="221" t="s">
        <v>287</v>
      </c>
      <c r="I55" s="222" t="s">
        <v>2</v>
      </c>
      <c r="J55" s="175">
        <v>50</v>
      </c>
      <c r="K55" s="95"/>
      <c r="L55" s="131"/>
      <c r="M55" s="463" t="s">
        <v>234</v>
      </c>
      <c r="N55" s="150" t="s">
        <v>5</v>
      </c>
      <c r="O55" s="151" t="s">
        <v>2</v>
      </c>
      <c r="P55" s="94">
        <v>50</v>
      </c>
      <c r="Q55" s="95" t="s">
        <v>3</v>
      </c>
      <c r="R55" s="131"/>
      <c r="S55" s="463" t="s">
        <v>234</v>
      </c>
      <c r="T55" s="150" t="s">
        <v>29</v>
      </c>
      <c r="U55" s="151" t="s">
        <v>2</v>
      </c>
      <c r="V55" s="94">
        <v>50</v>
      </c>
      <c r="W55" s="95" t="s">
        <v>3</v>
      </c>
      <c r="X55" s="131"/>
      <c r="Y55" s="463" t="s">
        <v>234</v>
      </c>
      <c r="Z55" s="154" t="s">
        <v>1</v>
      </c>
      <c r="AA55" s="155" t="s">
        <v>2</v>
      </c>
      <c r="AB55" s="94">
        <v>80</v>
      </c>
      <c r="AC55" s="95" t="s">
        <v>3</v>
      </c>
    </row>
    <row r="56" spans="1:29" ht="19.8">
      <c r="A56" s="470"/>
      <c r="B56" s="96"/>
      <c r="C56" s="152" t="s">
        <v>8</v>
      </c>
      <c r="D56" s="1">
        <v>25</v>
      </c>
      <c r="E56" s="98" t="s">
        <v>235</v>
      </c>
      <c r="F56" s="123"/>
      <c r="G56" s="464"/>
      <c r="H56" s="96"/>
      <c r="I56" s="222" t="s">
        <v>69</v>
      </c>
      <c r="J56" s="175">
        <v>40</v>
      </c>
      <c r="K56" s="98"/>
      <c r="L56" s="131"/>
      <c r="M56" s="464"/>
      <c r="N56" s="96"/>
      <c r="O56" s="152" t="s">
        <v>7</v>
      </c>
      <c r="P56" s="1">
        <v>25</v>
      </c>
      <c r="Q56" s="98" t="s">
        <v>235</v>
      </c>
      <c r="R56" s="131"/>
      <c r="S56" s="464"/>
      <c r="T56" s="96"/>
      <c r="U56" s="152" t="s">
        <v>7</v>
      </c>
      <c r="V56" s="1">
        <v>13</v>
      </c>
      <c r="W56" s="98" t="s">
        <v>3</v>
      </c>
      <c r="X56" s="131"/>
      <c r="Y56" s="464"/>
      <c r="Z56" s="96"/>
      <c r="AA56" s="159"/>
      <c r="AB56" s="1"/>
      <c r="AC56" s="98"/>
    </row>
    <row r="57" spans="1:29" ht="19.8">
      <c r="A57" s="470"/>
      <c r="B57" s="96"/>
      <c r="C57" s="152"/>
      <c r="D57" s="1"/>
      <c r="E57" s="98"/>
      <c r="F57" s="123"/>
      <c r="G57" s="464"/>
      <c r="H57" s="223" t="s">
        <v>288</v>
      </c>
      <c r="I57" s="224" t="s">
        <v>70</v>
      </c>
      <c r="J57" s="175"/>
      <c r="K57" s="98"/>
      <c r="L57" s="131"/>
      <c r="M57" s="464"/>
      <c r="N57" s="96"/>
      <c r="O57" s="152"/>
      <c r="P57" s="1"/>
      <c r="Q57" s="98"/>
      <c r="R57" s="131"/>
      <c r="S57" s="464"/>
      <c r="T57" s="96"/>
      <c r="U57" s="152" t="s">
        <v>8</v>
      </c>
      <c r="V57" s="1">
        <v>12</v>
      </c>
      <c r="W57" s="98" t="s">
        <v>3</v>
      </c>
      <c r="X57" s="131"/>
      <c r="Y57" s="464"/>
      <c r="Z57" s="163"/>
      <c r="AA57" s="152"/>
      <c r="AB57" s="1"/>
      <c r="AC57" s="98"/>
    </row>
    <row r="58" spans="1:29" ht="19.8">
      <c r="A58" s="470"/>
      <c r="B58" s="96"/>
      <c r="C58" s="152"/>
      <c r="D58" s="1"/>
      <c r="E58" s="98"/>
      <c r="F58" s="123"/>
      <c r="G58" s="464"/>
      <c r="H58" s="201" t="s">
        <v>289</v>
      </c>
      <c r="I58" s="224" t="s">
        <v>290</v>
      </c>
      <c r="J58" s="175">
        <v>10</v>
      </c>
      <c r="K58" s="98"/>
      <c r="L58" s="131"/>
      <c r="M58" s="464"/>
      <c r="N58" s="6"/>
      <c r="O58" s="201"/>
      <c r="P58" s="2"/>
      <c r="Q58" s="98"/>
      <c r="R58" s="131"/>
      <c r="S58" s="464"/>
      <c r="T58" s="96"/>
      <c r="U58" s="152"/>
      <c r="V58" s="1"/>
      <c r="W58" s="98"/>
      <c r="X58" s="131"/>
      <c r="Y58" s="464"/>
      <c r="Z58" s="6"/>
      <c r="AA58" s="5"/>
      <c r="AB58" s="2"/>
      <c r="AC58" s="98"/>
    </row>
    <row r="59" spans="1:29" ht="20.399999999999999" thickBot="1">
      <c r="A59" s="471"/>
      <c r="B59" s="100"/>
      <c r="C59" s="153"/>
      <c r="D59" s="117"/>
      <c r="E59" s="103"/>
      <c r="F59" s="123"/>
      <c r="G59" s="465"/>
      <c r="H59" s="193" t="s">
        <v>291</v>
      </c>
      <c r="I59" s="153" t="s">
        <v>292</v>
      </c>
      <c r="J59" s="117">
        <v>11</v>
      </c>
      <c r="K59" s="103"/>
      <c r="L59" s="131"/>
      <c r="M59" s="465"/>
      <c r="N59" s="100"/>
      <c r="O59" s="153"/>
      <c r="P59" s="117"/>
      <c r="Q59" s="103"/>
      <c r="R59" s="131"/>
      <c r="S59" s="465"/>
      <c r="T59" s="100"/>
      <c r="U59" s="153"/>
      <c r="V59" s="117"/>
      <c r="W59" s="103"/>
      <c r="X59" s="131"/>
      <c r="Y59" s="465"/>
      <c r="Z59" s="100"/>
      <c r="AA59" s="153"/>
      <c r="AB59" s="117"/>
      <c r="AC59" s="103"/>
    </row>
    <row r="60" spans="1:29" ht="20.25" customHeight="1">
      <c r="A60" s="463" t="s">
        <v>13</v>
      </c>
      <c r="B60" s="115" t="s">
        <v>293</v>
      </c>
      <c r="C60" s="225" t="s">
        <v>294</v>
      </c>
      <c r="D60" s="2">
        <v>80</v>
      </c>
      <c r="E60" s="98" t="s">
        <v>3</v>
      </c>
      <c r="F60" s="123"/>
      <c r="G60" s="463" t="s">
        <v>243</v>
      </c>
      <c r="H60" s="115" t="s">
        <v>295</v>
      </c>
      <c r="I60" s="173" t="s">
        <v>296</v>
      </c>
      <c r="J60" s="2">
        <v>59</v>
      </c>
      <c r="K60" s="98" t="s">
        <v>3</v>
      </c>
      <c r="L60" s="131"/>
      <c r="M60" s="463" t="s">
        <v>243</v>
      </c>
      <c r="N60" s="203" t="s">
        <v>297</v>
      </c>
      <c r="O60" s="173" t="s">
        <v>248</v>
      </c>
      <c r="P60" s="2">
        <v>60</v>
      </c>
      <c r="Q60" s="98" t="s">
        <v>3</v>
      </c>
      <c r="R60" s="131"/>
      <c r="S60" s="463" t="s">
        <v>243</v>
      </c>
      <c r="T60" s="203" t="s">
        <v>298</v>
      </c>
      <c r="U60" s="173" t="s">
        <v>248</v>
      </c>
      <c r="V60" s="2">
        <v>55</v>
      </c>
      <c r="W60" s="98" t="s">
        <v>235</v>
      </c>
      <c r="X60" s="131"/>
      <c r="Y60" s="463" t="s">
        <v>243</v>
      </c>
      <c r="Z60" s="176" t="s">
        <v>299</v>
      </c>
      <c r="AA60" s="93" t="s">
        <v>300</v>
      </c>
      <c r="AB60" s="94">
        <v>75</v>
      </c>
      <c r="AC60" s="95" t="s">
        <v>3</v>
      </c>
    </row>
    <row r="61" spans="1:29" ht="19.8">
      <c r="A61" s="470"/>
      <c r="B61" s="165"/>
      <c r="C61" s="226" t="s">
        <v>301</v>
      </c>
      <c r="D61" s="2"/>
      <c r="E61" s="98" t="s">
        <v>235</v>
      </c>
      <c r="F61" s="123"/>
      <c r="G61" s="464"/>
      <c r="H61" s="210"/>
      <c r="I61" s="173" t="s">
        <v>302</v>
      </c>
      <c r="J61" s="2">
        <v>28</v>
      </c>
      <c r="K61" s="98" t="s">
        <v>235</v>
      </c>
      <c r="L61" s="131"/>
      <c r="M61" s="464"/>
      <c r="N61" s="227"/>
      <c r="O61" s="228" t="s">
        <v>303</v>
      </c>
      <c r="P61" s="2">
        <v>30</v>
      </c>
      <c r="Q61" s="98" t="s">
        <v>150</v>
      </c>
      <c r="R61" s="131"/>
      <c r="S61" s="464"/>
      <c r="T61" s="227"/>
      <c r="U61" s="228" t="s">
        <v>304</v>
      </c>
      <c r="V61" s="2">
        <v>38</v>
      </c>
      <c r="W61" s="98" t="s">
        <v>3</v>
      </c>
      <c r="X61" s="131"/>
      <c r="Y61" s="464"/>
      <c r="Z61" s="96"/>
      <c r="AA61" s="181" t="s">
        <v>305</v>
      </c>
      <c r="AB61" s="1"/>
      <c r="AC61" s="98" t="s">
        <v>150</v>
      </c>
    </row>
    <row r="62" spans="1:29" ht="19.8">
      <c r="A62" s="470"/>
      <c r="B62" s="96"/>
      <c r="C62" s="226"/>
      <c r="D62" s="2"/>
      <c r="E62" s="98"/>
      <c r="F62" s="123"/>
      <c r="G62" s="464"/>
      <c r="H62" s="210"/>
      <c r="I62" s="173" t="s">
        <v>151</v>
      </c>
      <c r="J62" s="2">
        <v>10</v>
      </c>
      <c r="K62" s="98" t="s">
        <v>235</v>
      </c>
      <c r="L62" s="131"/>
      <c r="M62" s="464"/>
      <c r="N62" s="227"/>
      <c r="O62" s="4" t="s">
        <v>157</v>
      </c>
      <c r="P62" s="2">
        <v>10</v>
      </c>
      <c r="Q62" s="98" t="s">
        <v>150</v>
      </c>
      <c r="R62" s="131"/>
      <c r="S62" s="464"/>
      <c r="T62" s="185"/>
      <c r="U62" s="228" t="s">
        <v>28</v>
      </c>
      <c r="V62" s="2">
        <v>10</v>
      </c>
      <c r="W62" s="98" t="s">
        <v>150</v>
      </c>
      <c r="X62" s="131"/>
      <c r="Y62" s="464"/>
      <c r="Z62" s="96"/>
      <c r="AA62" s="181" t="s">
        <v>306</v>
      </c>
      <c r="AB62" s="1"/>
      <c r="AC62" s="98"/>
    </row>
    <row r="63" spans="1:29" ht="19.8">
      <c r="A63" s="470"/>
      <c r="B63" s="96"/>
      <c r="C63" s="146"/>
      <c r="D63" s="2"/>
      <c r="E63" s="98"/>
      <c r="F63" s="123"/>
      <c r="G63" s="464"/>
      <c r="H63" s="185"/>
      <c r="I63" s="173" t="s">
        <v>307</v>
      </c>
      <c r="J63" s="2">
        <v>5</v>
      </c>
      <c r="K63" s="98" t="s">
        <v>235</v>
      </c>
      <c r="L63" s="131"/>
      <c r="M63" s="464"/>
      <c r="N63" s="179"/>
      <c r="O63" s="188" t="s">
        <v>308</v>
      </c>
      <c r="P63" s="2"/>
      <c r="Q63" s="98" t="s">
        <v>150</v>
      </c>
      <c r="R63" s="131"/>
      <c r="S63" s="464"/>
      <c r="T63" s="185"/>
      <c r="U63" s="228" t="s">
        <v>309</v>
      </c>
      <c r="V63" s="2">
        <v>7</v>
      </c>
      <c r="W63" s="98" t="s">
        <v>235</v>
      </c>
      <c r="X63" s="131"/>
      <c r="Y63" s="464"/>
      <c r="Z63" s="96"/>
      <c r="AA63" s="146"/>
      <c r="AB63" s="2"/>
      <c r="AC63" s="98"/>
    </row>
    <row r="64" spans="1:29" ht="19.8">
      <c r="A64" s="470"/>
      <c r="B64" s="96"/>
      <c r="C64" s="188"/>
      <c r="D64" s="2"/>
      <c r="E64" s="98"/>
      <c r="F64" s="123"/>
      <c r="G64" s="464"/>
      <c r="H64" s="96"/>
      <c r="I64" s="188"/>
      <c r="J64" s="2"/>
      <c r="K64" s="98"/>
      <c r="L64" s="131"/>
      <c r="M64" s="464"/>
      <c r="N64" s="179"/>
      <c r="O64" s="188" t="s">
        <v>310</v>
      </c>
      <c r="P64" s="2"/>
      <c r="Q64" s="98"/>
      <c r="R64" s="131"/>
      <c r="S64" s="464"/>
      <c r="T64" s="96"/>
      <c r="U64" s="188" t="s">
        <v>311</v>
      </c>
      <c r="V64" s="2"/>
      <c r="W64" s="98"/>
      <c r="X64" s="131"/>
      <c r="Y64" s="464"/>
      <c r="Z64" s="96"/>
      <c r="AA64" s="188"/>
      <c r="AB64" s="2"/>
      <c r="AC64" s="98"/>
    </row>
    <row r="65" spans="1:29" ht="20.399999999999999" thickBot="1">
      <c r="A65" s="471"/>
      <c r="B65" s="100"/>
      <c r="C65" s="101"/>
      <c r="D65" s="117"/>
      <c r="E65" s="103"/>
      <c r="F65" s="123"/>
      <c r="G65" s="465"/>
      <c r="H65" s="100"/>
      <c r="I65" s="101"/>
      <c r="J65" s="117"/>
      <c r="K65" s="103"/>
      <c r="L65" s="131"/>
      <c r="M65" s="465"/>
      <c r="N65" s="229"/>
      <c r="O65" s="101" t="s">
        <v>312</v>
      </c>
      <c r="P65" s="117"/>
      <c r="Q65" s="103"/>
      <c r="R65" s="131"/>
      <c r="S65" s="465"/>
      <c r="T65" s="229"/>
      <c r="U65" s="230"/>
      <c r="V65" s="167"/>
      <c r="W65" s="103"/>
      <c r="X65" s="131"/>
      <c r="Y65" s="465"/>
      <c r="Z65" s="100"/>
      <c r="AA65" s="101"/>
      <c r="AB65" s="117"/>
      <c r="AC65" s="103"/>
    </row>
    <row r="66" spans="1:29" ht="19.5" customHeight="1">
      <c r="A66" s="463" t="s">
        <v>17</v>
      </c>
      <c r="B66" s="176" t="s">
        <v>313</v>
      </c>
      <c r="C66" s="93" t="s">
        <v>314</v>
      </c>
      <c r="D66" s="94">
        <v>38</v>
      </c>
      <c r="E66" s="95" t="s">
        <v>235</v>
      </c>
      <c r="F66" s="123"/>
      <c r="G66" s="463" t="s">
        <v>315</v>
      </c>
      <c r="H66" s="203"/>
      <c r="I66" s="203"/>
      <c r="J66" s="179"/>
      <c r="K66" s="95"/>
      <c r="L66" s="131"/>
      <c r="M66" s="463" t="s">
        <v>132</v>
      </c>
      <c r="N66" s="106" t="s">
        <v>316</v>
      </c>
      <c r="O66" s="106" t="s">
        <v>317</v>
      </c>
      <c r="P66" s="210">
        <v>40</v>
      </c>
      <c r="Q66" s="107" t="s">
        <v>235</v>
      </c>
      <c r="R66" s="131"/>
      <c r="S66" s="470" t="s">
        <v>315</v>
      </c>
      <c r="T66" s="106" t="s">
        <v>318</v>
      </c>
      <c r="U66" s="106" t="s">
        <v>36</v>
      </c>
      <c r="V66" s="210">
        <v>40</v>
      </c>
      <c r="W66" s="107" t="s">
        <v>3</v>
      </c>
      <c r="X66" s="131"/>
      <c r="Y66" s="463" t="s">
        <v>315</v>
      </c>
      <c r="Z66" s="115" t="s">
        <v>319</v>
      </c>
      <c r="AA66" s="115" t="s">
        <v>320</v>
      </c>
      <c r="AB66" s="179">
        <v>60</v>
      </c>
      <c r="AC66" s="95" t="s">
        <v>3</v>
      </c>
    </row>
    <row r="67" spans="1:29" ht="19.8">
      <c r="A67" s="470"/>
      <c r="B67" s="96"/>
      <c r="C67" s="181" t="s">
        <v>40</v>
      </c>
      <c r="D67" s="1">
        <v>10</v>
      </c>
      <c r="E67" s="98" t="s">
        <v>235</v>
      </c>
      <c r="F67" s="123"/>
      <c r="G67" s="464"/>
      <c r="H67" s="231"/>
      <c r="I67" s="203"/>
      <c r="J67" s="179"/>
      <c r="K67" s="98"/>
      <c r="L67" s="131"/>
      <c r="M67" s="464"/>
      <c r="N67" s="185"/>
      <c r="O67" s="159" t="s">
        <v>307</v>
      </c>
      <c r="P67" s="179">
        <v>5</v>
      </c>
      <c r="Q67" s="98" t="s">
        <v>235</v>
      </c>
      <c r="R67" s="131"/>
      <c r="S67" s="464"/>
      <c r="T67" s="185"/>
      <c r="U67" s="146" t="s">
        <v>321</v>
      </c>
      <c r="V67" s="179">
        <v>5</v>
      </c>
      <c r="W67" s="98" t="s">
        <v>235</v>
      </c>
      <c r="X67" s="131"/>
      <c r="Y67" s="464"/>
      <c r="Z67" s="185"/>
      <c r="AA67" s="115" t="s">
        <v>322</v>
      </c>
      <c r="AB67" s="179">
        <v>5</v>
      </c>
      <c r="AC67" s="98" t="s">
        <v>235</v>
      </c>
    </row>
    <row r="68" spans="1:29" ht="19.8">
      <c r="A68" s="470"/>
      <c r="B68" s="163"/>
      <c r="C68" s="181" t="s">
        <v>323</v>
      </c>
      <c r="D68" s="1">
        <v>15</v>
      </c>
      <c r="E68" s="98" t="s">
        <v>150</v>
      </c>
      <c r="F68" s="123"/>
      <c r="G68" s="464"/>
      <c r="H68" s="231"/>
      <c r="I68" s="203"/>
      <c r="J68" s="179"/>
      <c r="K68" s="98"/>
      <c r="L68" s="131"/>
      <c r="M68" s="464"/>
      <c r="N68" s="96"/>
      <c r="O68" s="181" t="s">
        <v>324</v>
      </c>
      <c r="P68" s="1">
        <v>5</v>
      </c>
      <c r="Q68" s="98" t="s">
        <v>235</v>
      </c>
      <c r="R68" s="131"/>
      <c r="S68" s="464"/>
      <c r="T68" s="96"/>
      <c r="U68" s="181"/>
      <c r="V68" s="1"/>
      <c r="W68" s="98"/>
      <c r="X68" s="131"/>
      <c r="Y68" s="464"/>
      <c r="Z68" s="185"/>
      <c r="AA68" s="115" t="s">
        <v>325</v>
      </c>
      <c r="AB68" s="179">
        <v>5</v>
      </c>
      <c r="AC68" s="98" t="s">
        <v>150</v>
      </c>
    </row>
    <row r="69" spans="1:29" ht="19.8">
      <c r="A69" s="470"/>
      <c r="B69" s="96"/>
      <c r="C69" s="232" t="s">
        <v>326</v>
      </c>
      <c r="D69" s="1">
        <v>10</v>
      </c>
      <c r="E69" s="98" t="s">
        <v>235</v>
      </c>
      <c r="F69" s="123"/>
      <c r="G69" s="464"/>
      <c r="H69" s="233"/>
      <c r="I69" s="203"/>
      <c r="J69" s="179"/>
      <c r="K69" s="98"/>
      <c r="L69" s="131"/>
      <c r="M69" s="464"/>
      <c r="N69" s="96" t="s">
        <v>327</v>
      </c>
      <c r="O69" s="159" t="s">
        <v>328</v>
      </c>
      <c r="P69" s="1">
        <v>5</v>
      </c>
      <c r="Q69" s="98" t="s">
        <v>235</v>
      </c>
      <c r="R69" s="131"/>
      <c r="S69" s="464"/>
      <c r="T69" s="96"/>
      <c r="U69" s="159"/>
      <c r="V69" s="1"/>
      <c r="W69" s="98"/>
      <c r="X69" s="131"/>
      <c r="Y69" s="464"/>
      <c r="Z69" s="185"/>
      <c r="AA69" s="115"/>
      <c r="AB69" s="179"/>
      <c r="AC69" s="98" t="s">
        <v>235</v>
      </c>
    </row>
    <row r="70" spans="1:29" ht="20.399999999999999" thickBot="1">
      <c r="A70" s="471"/>
      <c r="B70" s="100"/>
      <c r="C70" s="101"/>
      <c r="D70" s="117"/>
      <c r="E70" s="103"/>
      <c r="F70" s="123"/>
      <c r="G70" s="465"/>
      <c r="H70" s="100"/>
      <c r="I70" s="153"/>
      <c r="J70" s="117"/>
      <c r="K70" s="103"/>
      <c r="L70" s="131"/>
      <c r="M70" s="465"/>
      <c r="N70" s="100" t="s">
        <v>329</v>
      </c>
      <c r="O70" s="153" t="s">
        <v>330</v>
      </c>
      <c r="P70" s="117">
        <v>5</v>
      </c>
      <c r="Q70" s="103" t="s">
        <v>150</v>
      </c>
      <c r="R70" s="131"/>
      <c r="S70" s="465"/>
      <c r="T70" s="100"/>
      <c r="U70" s="153"/>
      <c r="V70" s="117"/>
      <c r="W70" s="103"/>
      <c r="X70" s="131"/>
      <c r="Y70" s="465"/>
      <c r="Z70" s="207"/>
      <c r="AA70" s="208"/>
      <c r="AB70" s="209"/>
      <c r="AC70" s="103"/>
    </row>
    <row r="71" spans="1:29" ht="19.5" customHeight="1">
      <c r="A71" s="463" t="s">
        <v>19</v>
      </c>
      <c r="B71" s="112" t="s">
        <v>117</v>
      </c>
      <c r="C71" s="105" t="s">
        <v>143</v>
      </c>
      <c r="D71" s="200">
        <v>67</v>
      </c>
      <c r="E71" s="95" t="s">
        <v>150</v>
      </c>
      <c r="F71" s="123"/>
      <c r="G71" s="470" t="s">
        <v>331</v>
      </c>
      <c r="H71" s="112" t="s">
        <v>117</v>
      </c>
      <c r="I71" s="105" t="s">
        <v>143</v>
      </c>
      <c r="J71" s="200">
        <v>67</v>
      </c>
      <c r="K71" s="95" t="s">
        <v>150</v>
      </c>
      <c r="L71" s="131"/>
      <c r="M71" s="470" t="s">
        <v>331</v>
      </c>
      <c r="N71" s="112" t="s">
        <v>117</v>
      </c>
      <c r="O71" s="105" t="s">
        <v>143</v>
      </c>
      <c r="P71" s="200">
        <v>67</v>
      </c>
      <c r="Q71" s="95" t="s">
        <v>235</v>
      </c>
      <c r="R71" s="131"/>
      <c r="S71" s="463" t="s">
        <v>142</v>
      </c>
      <c r="T71" s="112" t="s">
        <v>117</v>
      </c>
      <c r="U71" s="105" t="s">
        <v>143</v>
      </c>
      <c r="V71" s="200">
        <v>67</v>
      </c>
      <c r="W71" s="95" t="s">
        <v>150</v>
      </c>
      <c r="X71" s="131"/>
      <c r="Y71" s="470" t="s">
        <v>331</v>
      </c>
      <c r="Z71" s="104" t="s">
        <v>332</v>
      </c>
      <c r="AA71" s="234" t="s">
        <v>333</v>
      </c>
      <c r="AB71" s="235">
        <v>67</v>
      </c>
      <c r="AC71" s="107" t="s">
        <v>235</v>
      </c>
    </row>
    <row r="72" spans="1:29" ht="16.8" thickBot="1">
      <c r="A72" s="471"/>
      <c r="B72" s="100"/>
      <c r="C72" s="153"/>
      <c r="D72" s="117"/>
      <c r="E72" s="103"/>
      <c r="F72" s="123"/>
      <c r="G72" s="464"/>
      <c r="H72" s="100"/>
      <c r="I72" s="153"/>
      <c r="J72" s="117"/>
      <c r="K72" s="103"/>
      <c r="L72" s="131"/>
      <c r="M72" s="464"/>
      <c r="N72" s="100"/>
      <c r="O72" s="153"/>
      <c r="P72" s="117"/>
      <c r="Q72" s="103"/>
      <c r="R72" s="131"/>
      <c r="S72" s="465"/>
      <c r="T72" s="100"/>
      <c r="U72" s="153"/>
      <c r="V72" s="117"/>
      <c r="W72" s="103"/>
      <c r="X72" s="131"/>
      <c r="Y72" s="465"/>
      <c r="Z72" s="96"/>
      <c r="AA72" s="159"/>
      <c r="AB72" s="1"/>
      <c r="AC72" s="98"/>
    </row>
    <row r="73" spans="1:29" ht="19.5" customHeight="1">
      <c r="A73" s="463" t="s">
        <v>22</v>
      </c>
      <c r="B73" s="154" t="s">
        <v>334</v>
      </c>
      <c r="C73" s="198" t="s">
        <v>73</v>
      </c>
      <c r="D73" s="2">
        <v>30</v>
      </c>
      <c r="E73" s="98" t="s">
        <v>3</v>
      </c>
      <c r="F73" s="123"/>
      <c r="G73" s="463" t="s">
        <v>335</v>
      </c>
      <c r="H73" s="4" t="s">
        <v>336</v>
      </c>
      <c r="I73" s="203" t="s">
        <v>337</v>
      </c>
      <c r="J73" s="2">
        <v>30</v>
      </c>
      <c r="K73" s="98" t="s">
        <v>3</v>
      </c>
      <c r="L73" s="131"/>
      <c r="M73" s="463" t="s">
        <v>144</v>
      </c>
      <c r="N73" s="146" t="s">
        <v>338</v>
      </c>
      <c r="O73" s="146" t="s">
        <v>304</v>
      </c>
      <c r="P73" s="94">
        <v>20</v>
      </c>
      <c r="Q73" s="98" t="s">
        <v>3</v>
      </c>
      <c r="R73" s="131"/>
      <c r="S73" s="463" t="s">
        <v>144</v>
      </c>
      <c r="T73" s="4" t="s">
        <v>339</v>
      </c>
      <c r="U73" s="5" t="s">
        <v>340</v>
      </c>
      <c r="V73" s="2">
        <v>30</v>
      </c>
      <c r="W73" s="98" t="s">
        <v>3</v>
      </c>
      <c r="X73" s="131"/>
      <c r="Y73" s="463" t="s">
        <v>335</v>
      </c>
      <c r="Z73" s="176" t="s">
        <v>341</v>
      </c>
      <c r="AA73" s="211" t="s">
        <v>342</v>
      </c>
      <c r="AB73" s="94">
        <v>10</v>
      </c>
      <c r="AC73" s="98" t="s">
        <v>3</v>
      </c>
    </row>
    <row r="74" spans="1:29" ht="19.8">
      <c r="A74" s="470"/>
      <c r="B74" s="96"/>
      <c r="C74" s="198" t="s">
        <v>65</v>
      </c>
      <c r="D74" s="2"/>
      <c r="E74" s="98" t="s">
        <v>3</v>
      </c>
      <c r="F74" s="123"/>
      <c r="G74" s="464"/>
      <c r="H74" s="6"/>
      <c r="I74" s="201"/>
      <c r="J74" s="2"/>
      <c r="K74" s="98" t="s">
        <v>3</v>
      </c>
      <c r="L74" s="131"/>
      <c r="M74" s="464"/>
      <c r="N74" s="236"/>
      <c r="O74" s="146" t="s">
        <v>158</v>
      </c>
      <c r="P74" s="1">
        <v>5</v>
      </c>
      <c r="Q74" s="98" t="s">
        <v>3</v>
      </c>
      <c r="R74" s="131"/>
      <c r="S74" s="464"/>
      <c r="T74" s="6"/>
      <c r="U74" s="3" t="s">
        <v>343</v>
      </c>
      <c r="V74" s="1"/>
      <c r="W74" s="98" t="s">
        <v>235</v>
      </c>
      <c r="X74" s="131"/>
      <c r="Y74" s="464"/>
      <c r="Z74" s="96"/>
      <c r="AA74" s="237" t="s">
        <v>344</v>
      </c>
      <c r="AB74" s="1">
        <v>10</v>
      </c>
      <c r="AC74" s="98" t="s">
        <v>235</v>
      </c>
    </row>
    <row r="75" spans="1:29" ht="19.8">
      <c r="A75" s="470"/>
      <c r="B75" s="96"/>
      <c r="C75" s="3"/>
      <c r="D75" s="1"/>
      <c r="E75" s="98" t="s">
        <v>3</v>
      </c>
      <c r="F75" s="123"/>
      <c r="G75" s="464"/>
      <c r="H75" s="201"/>
      <c r="I75" s="217"/>
      <c r="J75" s="2"/>
      <c r="K75" s="98" t="s">
        <v>150</v>
      </c>
      <c r="L75" s="131"/>
      <c r="M75" s="464"/>
      <c r="N75" s="96"/>
      <c r="O75" s="217" t="s">
        <v>284</v>
      </c>
      <c r="P75" s="1">
        <v>5</v>
      </c>
      <c r="Q75" s="98" t="s">
        <v>3</v>
      </c>
      <c r="R75" s="131"/>
      <c r="S75" s="464"/>
      <c r="T75" s="96"/>
      <c r="U75" s="217"/>
      <c r="V75" s="1"/>
      <c r="W75" s="98" t="s">
        <v>150</v>
      </c>
      <c r="X75" s="131"/>
      <c r="Y75" s="464"/>
      <c r="Z75" s="96"/>
      <c r="AA75" s="238" t="s">
        <v>151</v>
      </c>
      <c r="AB75" s="1">
        <v>10</v>
      </c>
      <c r="AC75" s="98" t="s">
        <v>235</v>
      </c>
    </row>
    <row r="76" spans="1:29" ht="19.8">
      <c r="A76" s="470"/>
      <c r="B76" s="218"/>
      <c r="C76" s="219"/>
      <c r="D76" s="2"/>
      <c r="E76" s="98"/>
      <c r="F76" s="123"/>
      <c r="G76" s="464"/>
      <c r="H76" s="96"/>
      <c r="I76" s="217"/>
      <c r="J76" s="1"/>
      <c r="K76" s="98" t="s">
        <v>150</v>
      </c>
      <c r="L76" s="131"/>
      <c r="M76" s="464"/>
      <c r="N76" s="218"/>
      <c r="O76" s="219"/>
      <c r="P76" s="2"/>
      <c r="Q76" s="98"/>
      <c r="R76" s="131"/>
      <c r="S76" s="464"/>
      <c r="T76" s="96"/>
      <c r="U76" s="152"/>
      <c r="V76" s="1"/>
      <c r="W76" s="98"/>
      <c r="X76" s="131"/>
      <c r="Y76" s="464"/>
      <c r="Z76" s="96"/>
      <c r="AA76" s="181" t="s">
        <v>21</v>
      </c>
      <c r="AB76" s="1"/>
      <c r="AC76" s="98"/>
    </row>
    <row r="77" spans="1:29" ht="16.8" thickBot="1">
      <c r="A77" s="471"/>
      <c r="B77" s="100"/>
      <c r="C77" s="153"/>
      <c r="D77" s="117"/>
      <c r="E77" s="103"/>
      <c r="F77" s="123"/>
      <c r="G77" s="465"/>
      <c r="H77" s="100"/>
      <c r="I77" s="217"/>
      <c r="J77" s="117"/>
      <c r="K77" s="103"/>
      <c r="L77" s="131"/>
      <c r="M77" s="465"/>
      <c r="N77" s="100"/>
      <c r="O77" s="153"/>
      <c r="P77" s="117"/>
      <c r="Q77" s="103"/>
      <c r="R77" s="131"/>
      <c r="S77" s="465"/>
      <c r="T77" s="100"/>
      <c r="U77" s="153"/>
      <c r="V77" s="117"/>
      <c r="W77" s="103"/>
      <c r="X77" s="131"/>
      <c r="Y77" s="465"/>
      <c r="Z77" s="100"/>
      <c r="AA77" s="153"/>
      <c r="AB77" s="117"/>
      <c r="AC77" s="103"/>
    </row>
    <row r="78" spans="1:29" ht="20.399999999999999" thickBot="1">
      <c r="A78" s="220" t="s">
        <v>23</v>
      </c>
      <c r="B78" s="119" t="s">
        <v>23</v>
      </c>
      <c r="C78" s="120" t="s">
        <v>23</v>
      </c>
      <c r="D78" s="121">
        <v>1</v>
      </c>
      <c r="E78" s="122" t="s">
        <v>24</v>
      </c>
      <c r="F78" s="131"/>
      <c r="G78" s="118" t="s">
        <v>23</v>
      </c>
      <c r="H78" s="119" t="s">
        <v>23</v>
      </c>
      <c r="I78" s="120" t="s">
        <v>23</v>
      </c>
      <c r="J78" s="121">
        <v>1</v>
      </c>
      <c r="K78" s="122" t="s">
        <v>24</v>
      </c>
      <c r="L78" s="131"/>
      <c r="M78" s="118" t="s">
        <v>23</v>
      </c>
      <c r="N78" s="119" t="s">
        <v>23</v>
      </c>
      <c r="O78" s="120" t="s">
        <v>23</v>
      </c>
      <c r="P78" s="121">
        <v>1</v>
      </c>
      <c r="Q78" s="122" t="s">
        <v>24</v>
      </c>
      <c r="R78" s="131"/>
      <c r="S78" s="118" t="s">
        <v>116</v>
      </c>
      <c r="T78" s="119" t="s">
        <v>116</v>
      </c>
      <c r="U78" s="120" t="s">
        <v>116</v>
      </c>
      <c r="V78" s="121">
        <v>1</v>
      </c>
      <c r="W78" s="122" t="s">
        <v>345</v>
      </c>
      <c r="X78" s="131"/>
      <c r="Y78" s="118" t="s">
        <v>23</v>
      </c>
      <c r="Z78" s="119" t="s">
        <v>23</v>
      </c>
      <c r="AA78" s="120" t="s">
        <v>23</v>
      </c>
      <c r="AB78" s="121">
        <v>1</v>
      </c>
      <c r="AC78" s="122" t="s">
        <v>24</v>
      </c>
    </row>
    <row r="79" spans="1:29">
      <c r="A79" s="148"/>
      <c r="B79" s="148"/>
      <c r="C79" s="148"/>
      <c r="D79" s="149"/>
      <c r="E79" s="148"/>
      <c r="F79" s="148"/>
      <c r="G79" s="148"/>
      <c r="H79" s="148"/>
      <c r="I79" s="149"/>
      <c r="J79" s="148"/>
      <c r="K79" s="148"/>
      <c r="L79" s="148"/>
      <c r="M79" s="148"/>
      <c r="N79" s="148"/>
      <c r="O79" s="149"/>
      <c r="P79" s="148"/>
      <c r="Q79" s="148"/>
      <c r="R79" s="148"/>
      <c r="S79" s="148"/>
      <c r="T79" s="148"/>
      <c r="U79" s="149"/>
      <c r="V79" s="148"/>
      <c r="W79" s="148"/>
      <c r="X79" s="148"/>
      <c r="Y79" s="148"/>
      <c r="Z79" s="148"/>
      <c r="AA79" s="149"/>
      <c r="AB79" s="148"/>
      <c r="AC79" s="148"/>
    </row>
    <row r="80" spans="1:29" ht="16.8" thickBot="1">
      <c r="A80" s="468">
        <f>A54+7</f>
        <v>43906</v>
      </c>
      <c r="B80" s="468"/>
      <c r="C80" s="468"/>
      <c r="D80" s="469">
        <v>42779</v>
      </c>
      <c r="E80" s="469"/>
      <c r="F80" s="148"/>
      <c r="G80" s="468">
        <f>A80+1</f>
        <v>43907</v>
      </c>
      <c r="H80" s="468"/>
      <c r="I80" s="468"/>
      <c r="J80" s="469">
        <v>42780</v>
      </c>
      <c r="K80" s="469"/>
      <c r="L80" s="148"/>
      <c r="M80" s="468">
        <f>A80+2</f>
        <v>43908</v>
      </c>
      <c r="N80" s="468"/>
      <c r="O80" s="468"/>
      <c r="P80" s="469">
        <v>42781</v>
      </c>
      <c r="Q80" s="469"/>
      <c r="R80" s="149"/>
      <c r="S80" s="468">
        <f>A80+3</f>
        <v>43909</v>
      </c>
      <c r="T80" s="468"/>
      <c r="U80" s="468"/>
      <c r="V80" s="469">
        <v>42782</v>
      </c>
      <c r="W80" s="469"/>
      <c r="X80" s="148"/>
      <c r="Y80" s="468">
        <f>A80+4</f>
        <v>43910</v>
      </c>
      <c r="Z80" s="468"/>
      <c r="AA80" s="468"/>
      <c r="AB80" s="469">
        <v>42783</v>
      </c>
      <c r="AC80" s="469"/>
    </row>
    <row r="81" spans="1:29" ht="19.5" customHeight="1" thickBot="1">
      <c r="A81" s="463" t="s">
        <v>4</v>
      </c>
      <c r="B81" s="154" t="s">
        <v>346</v>
      </c>
      <c r="C81" s="155" t="s">
        <v>2</v>
      </c>
      <c r="D81" s="94">
        <v>75</v>
      </c>
      <c r="E81" s="95" t="s">
        <v>3</v>
      </c>
      <c r="F81" s="123"/>
      <c r="G81" s="463" t="s">
        <v>236</v>
      </c>
      <c r="H81" s="221" t="s">
        <v>347</v>
      </c>
      <c r="I81" s="151" t="s">
        <v>2</v>
      </c>
      <c r="J81" s="94">
        <v>72</v>
      </c>
      <c r="K81" s="95" t="s">
        <v>150</v>
      </c>
      <c r="L81" s="131"/>
      <c r="M81" s="472" t="s">
        <v>236</v>
      </c>
      <c r="N81" s="150" t="s">
        <v>203</v>
      </c>
      <c r="O81" s="151" t="s">
        <v>348</v>
      </c>
      <c r="P81" s="94">
        <v>50</v>
      </c>
      <c r="Q81" s="95" t="s">
        <v>3</v>
      </c>
      <c r="R81" s="131"/>
      <c r="S81" s="463" t="s">
        <v>236</v>
      </c>
      <c r="T81" s="150" t="s">
        <v>45</v>
      </c>
      <c r="U81" s="151" t="s">
        <v>46</v>
      </c>
      <c r="V81" s="94">
        <v>48</v>
      </c>
      <c r="W81" s="95" t="s">
        <v>3</v>
      </c>
      <c r="X81" s="131"/>
      <c r="Y81" s="463" t="s">
        <v>236</v>
      </c>
      <c r="Z81" s="150" t="s">
        <v>47</v>
      </c>
      <c r="AA81" s="151" t="s">
        <v>46</v>
      </c>
      <c r="AB81" s="94">
        <v>50</v>
      </c>
      <c r="AC81" s="95" t="s">
        <v>3</v>
      </c>
    </row>
    <row r="82" spans="1:29" ht="16.8" thickBot="1">
      <c r="A82" s="464"/>
      <c r="B82" s="96"/>
      <c r="C82" s="159"/>
      <c r="D82" s="1"/>
      <c r="E82" s="98"/>
      <c r="F82" s="123"/>
      <c r="G82" s="464"/>
      <c r="H82" s="96"/>
      <c r="I82" s="217" t="s">
        <v>349</v>
      </c>
      <c r="J82" s="1"/>
      <c r="K82" s="98" t="s">
        <v>3</v>
      </c>
      <c r="L82" s="131"/>
      <c r="M82" s="472"/>
      <c r="N82" s="96"/>
      <c r="O82" s="152" t="s">
        <v>350</v>
      </c>
      <c r="P82" s="1">
        <v>25</v>
      </c>
      <c r="Q82" s="98" t="s">
        <v>150</v>
      </c>
      <c r="R82" s="131"/>
      <c r="S82" s="464"/>
      <c r="T82" s="96"/>
      <c r="U82" s="152" t="s">
        <v>49</v>
      </c>
      <c r="V82" s="1">
        <v>24</v>
      </c>
      <c r="W82" s="98" t="s">
        <v>351</v>
      </c>
      <c r="X82" s="131"/>
      <c r="Y82" s="464"/>
      <c r="Z82" s="96"/>
      <c r="AA82" s="152" t="s">
        <v>49</v>
      </c>
      <c r="AB82" s="1">
        <v>12</v>
      </c>
      <c r="AC82" s="98" t="s">
        <v>3</v>
      </c>
    </row>
    <row r="83" spans="1:29" ht="16.8" thickBot="1">
      <c r="A83" s="464"/>
      <c r="B83" s="163"/>
      <c r="C83" s="152"/>
      <c r="D83" s="1"/>
      <c r="E83" s="98"/>
      <c r="F83" s="123"/>
      <c r="G83" s="464"/>
      <c r="H83" s="96"/>
      <c r="I83" s="152"/>
      <c r="J83" s="1"/>
      <c r="K83" s="98" t="s">
        <v>3</v>
      </c>
      <c r="L83" s="131"/>
      <c r="M83" s="472"/>
      <c r="N83" s="96"/>
      <c r="O83" s="152"/>
      <c r="P83" s="1"/>
      <c r="Q83" s="98"/>
      <c r="R83" s="131"/>
      <c r="S83" s="464"/>
      <c r="T83" s="96"/>
      <c r="U83" s="152"/>
      <c r="V83" s="1"/>
      <c r="W83" s="98"/>
      <c r="X83" s="131"/>
      <c r="Y83" s="464"/>
      <c r="Z83" s="96"/>
      <c r="AA83" s="152" t="s">
        <v>50</v>
      </c>
      <c r="AB83" s="1">
        <v>11</v>
      </c>
      <c r="AC83" s="98" t="s">
        <v>3</v>
      </c>
    </row>
    <row r="84" spans="1:29" ht="20.399999999999999" thickBot="1">
      <c r="A84" s="464"/>
      <c r="B84" s="165"/>
      <c r="C84" s="146"/>
      <c r="D84" s="2"/>
      <c r="E84" s="98"/>
      <c r="F84" s="123"/>
      <c r="G84" s="464"/>
      <c r="H84" s="96"/>
      <c r="I84" s="152"/>
      <c r="J84" s="1"/>
      <c r="K84" s="98" t="s">
        <v>352</v>
      </c>
      <c r="L84" s="131"/>
      <c r="M84" s="472"/>
      <c r="N84" s="239"/>
      <c r="O84" s="240"/>
      <c r="P84" s="241"/>
      <c r="Q84" s="116"/>
      <c r="R84" s="131"/>
      <c r="S84" s="464"/>
      <c r="T84" s="96"/>
      <c r="U84" s="152"/>
      <c r="V84" s="1"/>
      <c r="W84" s="98"/>
      <c r="X84" s="131"/>
      <c r="Y84" s="464"/>
      <c r="Z84" s="96"/>
      <c r="AA84" s="152" t="s">
        <v>51</v>
      </c>
      <c r="AB84" s="1">
        <v>2</v>
      </c>
      <c r="AC84" s="98" t="s">
        <v>3</v>
      </c>
    </row>
    <row r="85" spans="1:29" ht="20.399999999999999" thickBot="1">
      <c r="A85" s="464"/>
      <c r="B85" s="100"/>
      <c r="C85" s="153"/>
      <c r="D85" s="117"/>
      <c r="E85" s="103"/>
      <c r="F85" s="123"/>
      <c r="G85" s="465"/>
      <c r="H85" s="100"/>
      <c r="I85" s="153"/>
      <c r="J85" s="117"/>
      <c r="K85" s="103"/>
      <c r="L85" s="131"/>
      <c r="M85" s="472"/>
      <c r="N85" s="100"/>
      <c r="O85" s="153"/>
      <c r="P85" s="117"/>
      <c r="Q85" s="103"/>
      <c r="R85" s="131"/>
      <c r="S85" s="465"/>
      <c r="T85" s="207"/>
      <c r="U85" s="230"/>
      <c r="V85" s="167"/>
      <c r="W85" s="103"/>
      <c r="X85" s="131"/>
      <c r="Y85" s="465"/>
      <c r="Z85" s="100"/>
      <c r="AA85" s="153"/>
      <c r="AB85" s="117"/>
      <c r="AC85" s="103"/>
    </row>
    <row r="86" spans="1:29" ht="20.25" customHeight="1">
      <c r="A86" s="463" t="s">
        <v>13</v>
      </c>
      <c r="B86" s="106" t="s">
        <v>353</v>
      </c>
      <c r="C86" s="173" t="s">
        <v>153</v>
      </c>
      <c r="D86" s="215">
        <v>60</v>
      </c>
      <c r="E86" s="98" t="s">
        <v>3</v>
      </c>
      <c r="F86" s="123"/>
      <c r="G86" s="463" t="s">
        <v>243</v>
      </c>
      <c r="H86" s="115" t="s">
        <v>200</v>
      </c>
      <c r="I86" s="225" t="s">
        <v>11</v>
      </c>
      <c r="J86" s="188">
        <v>70</v>
      </c>
      <c r="K86" s="98" t="s">
        <v>3</v>
      </c>
      <c r="L86" s="131"/>
      <c r="M86" s="463" t="s">
        <v>243</v>
      </c>
      <c r="N86" s="242" t="s">
        <v>354</v>
      </c>
      <c r="O86" s="243" t="s">
        <v>32</v>
      </c>
      <c r="P86" s="244">
        <v>65</v>
      </c>
      <c r="Q86" s="245" t="s">
        <v>150</v>
      </c>
      <c r="R86" s="131"/>
      <c r="S86" s="470" t="s">
        <v>355</v>
      </c>
      <c r="T86" s="115" t="s">
        <v>356</v>
      </c>
      <c r="U86" s="225" t="s">
        <v>248</v>
      </c>
      <c r="V86" s="188">
        <v>80</v>
      </c>
      <c r="W86" s="98" t="s">
        <v>3</v>
      </c>
      <c r="X86" s="131"/>
      <c r="Y86" s="463" t="s">
        <v>246</v>
      </c>
      <c r="Z86" s="106" t="s">
        <v>357</v>
      </c>
      <c r="AA86" s="225" t="s">
        <v>152</v>
      </c>
      <c r="AB86" s="2">
        <v>80</v>
      </c>
      <c r="AC86" s="107" t="s">
        <v>3</v>
      </c>
    </row>
    <row r="87" spans="1:29" ht="19.8">
      <c r="A87" s="464"/>
      <c r="B87" s="202"/>
      <c r="C87" s="246" t="s">
        <v>358</v>
      </c>
      <c r="D87" s="2">
        <v>20</v>
      </c>
      <c r="E87" s="245" t="s">
        <v>150</v>
      </c>
      <c r="F87" s="123"/>
      <c r="G87" s="464"/>
      <c r="H87" s="179"/>
      <c r="I87" s="225" t="s">
        <v>53</v>
      </c>
      <c r="J87" s="2">
        <v>15</v>
      </c>
      <c r="K87" s="98" t="s">
        <v>3</v>
      </c>
      <c r="L87" s="131"/>
      <c r="M87" s="464"/>
      <c r="N87" s="165"/>
      <c r="O87" s="247" t="s">
        <v>154</v>
      </c>
      <c r="P87" s="130">
        <v>30</v>
      </c>
      <c r="Q87" s="98" t="s">
        <v>150</v>
      </c>
      <c r="R87" s="131"/>
      <c r="S87" s="464"/>
      <c r="T87" s="179"/>
      <c r="U87" s="225" t="s">
        <v>169</v>
      </c>
      <c r="V87" s="2">
        <v>20</v>
      </c>
      <c r="W87" s="98" t="s">
        <v>3</v>
      </c>
      <c r="X87" s="131"/>
      <c r="Y87" s="464"/>
      <c r="Z87" s="179"/>
      <c r="AA87" s="228" t="s">
        <v>158</v>
      </c>
      <c r="AB87" s="2">
        <v>3</v>
      </c>
      <c r="AC87" s="98" t="s">
        <v>3</v>
      </c>
    </row>
    <row r="88" spans="1:29" ht="19.8">
      <c r="A88" s="464"/>
      <c r="B88" s="185"/>
      <c r="C88" s="228" t="s">
        <v>157</v>
      </c>
      <c r="D88" s="2">
        <v>10</v>
      </c>
      <c r="E88" s="98" t="s">
        <v>150</v>
      </c>
      <c r="F88" s="123"/>
      <c r="G88" s="464"/>
      <c r="H88" s="185"/>
      <c r="I88" s="246" t="s">
        <v>359</v>
      </c>
      <c r="J88" s="2">
        <v>5</v>
      </c>
      <c r="K88" s="98" t="s">
        <v>3</v>
      </c>
      <c r="L88" s="131"/>
      <c r="M88" s="464"/>
      <c r="N88" s="96"/>
      <c r="O88" s="248" t="s">
        <v>157</v>
      </c>
      <c r="P88" s="130">
        <v>5</v>
      </c>
      <c r="Q88" s="245" t="s">
        <v>150</v>
      </c>
      <c r="R88" s="131"/>
      <c r="S88" s="464"/>
      <c r="T88" s="185"/>
      <c r="U88" s="246" t="s">
        <v>154</v>
      </c>
      <c r="V88" s="2">
        <v>20</v>
      </c>
      <c r="W88" s="98" t="s">
        <v>3</v>
      </c>
      <c r="X88" s="131"/>
      <c r="Y88" s="464"/>
      <c r="Z88" s="185"/>
      <c r="AA88" s="225" t="s">
        <v>304</v>
      </c>
      <c r="AB88" s="2">
        <v>5</v>
      </c>
      <c r="AC88" s="98" t="s">
        <v>3</v>
      </c>
    </row>
    <row r="89" spans="1:29" ht="19.8">
      <c r="A89" s="464"/>
      <c r="B89" s="185"/>
      <c r="C89" s="249" t="s">
        <v>360</v>
      </c>
      <c r="D89" s="241">
        <v>10</v>
      </c>
      <c r="E89" s="98" t="s">
        <v>150</v>
      </c>
      <c r="F89" s="123"/>
      <c r="G89" s="464"/>
      <c r="H89" s="185"/>
      <c r="I89" s="246" t="s">
        <v>122</v>
      </c>
      <c r="J89" s="2">
        <v>5</v>
      </c>
      <c r="K89" s="98" t="s">
        <v>3</v>
      </c>
      <c r="L89" s="131"/>
      <c r="M89" s="464"/>
      <c r="N89" s="96"/>
      <c r="O89" s="248"/>
      <c r="P89" s="130"/>
      <c r="Q89" s="98" t="s">
        <v>150</v>
      </c>
      <c r="R89" s="131"/>
      <c r="S89" s="464"/>
      <c r="T89" s="185"/>
      <c r="U89" s="250"/>
      <c r="V89" s="2"/>
      <c r="W89" s="98"/>
      <c r="X89" s="131"/>
      <c r="Y89" s="464"/>
      <c r="Z89" s="96"/>
      <c r="AA89" s="246"/>
      <c r="AB89" s="2"/>
      <c r="AC89" s="98"/>
    </row>
    <row r="90" spans="1:29" ht="19.8">
      <c r="A90" s="464"/>
      <c r="B90" s="96"/>
      <c r="C90" s="188" t="s">
        <v>361</v>
      </c>
      <c r="D90" s="2"/>
      <c r="E90" s="98"/>
      <c r="F90" s="123"/>
      <c r="G90" s="464"/>
      <c r="H90" s="96"/>
      <c r="I90" s="250" t="s">
        <v>54</v>
      </c>
      <c r="J90" s="2"/>
      <c r="K90" s="98"/>
      <c r="L90" s="131"/>
      <c r="M90" s="464"/>
      <c r="N90" s="96"/>
      <c r="O90" s="217"/>
      <c r="P90" s="1"/>
      <c r="Q90" s="98"/>
      <c r="R90" s="131"/>
      <c r="S90" s="464"/>
      <c r="T90" s="96"/>
      <c r="U90" s="188"/>
      <c r="V90" s="2"/>
      <c r="W90" s="98"/>
      <c r="X90" s="131"/>
      <c r="Y90" s="464"/>
      <c r="Z90" s="96"/>
      <c r="AA90" s="251"/>
      <c r="AB90" s="130"/>
      <c r="AC90" s="98"/>
    </row>
    <row r="91" spans="1:29" ht="20.399999999999999" thickBot="1">
      <c r="A91" s="465"/>
      <c r="B91" s="249" t="s">
        <v>362</v>
      </c>
      <c r="C91" s="101" t="s">
        <v>363</v>
      </c>
      <c r="D91" s="117"/>
      <c r="E91" s="103"/>
      <c r="F91" s="123"/>
      <c r="G91" s="465"/>
      <c r="H91" s="252"/>
      <c r="I91" s="253" t="s">
        <v>55</v>
      </c>
      <c r="J91" s="254"/>
      <c r="K91" s="255"/>
      <c r="L91" s="131"/>
      <c r="M91" s="465"/>
      <c r="N91" s="252"/>
      <c r="O91" s="253"/>
      <c r="P91" s="254"/>
      <c r="Q91" s="255"/>
      <c r="R91" s="131"/>
      <c r="S91" s="465"/>
      <c r="T91" s="100"/>
      <c r="U91" s="101"/>
      <c r="V91" s="117"/>
      <c r="W91" s="103"/>
      <c r="X91" s="131"/>
      <c r="Y91" s="465"/>
      <c r="Z91" s="100"/>
      <c r="AA91" s="101"/>
      <c r="AB91" s="117"/>
      <c r="AC91" s="103"/>
    </row>
    <row r="92" spans="1:29" ht="19.5" customHeight="1">
      <c r="A92" s="463" t="s">
        <v>17</v>
      </c>
      <c r="B92" s="203" t="s">
        <v>364</v>
      </c>
      <c r="C92" s="203" t="s">
        <v>365</v>
      </c>
      <c r="D92" s="179">
        <v>50</v>
      </c>
      <c r="E92" s="95" t="s">
        <v>150</v>
      </c>
      <c r="F92" s="123"/>
      <c r="G92" s="463" t="s">
        <v>132</v>
      </c>
      <c r="H92" s="203" t="s">
        <v>366</v>
      </c>
      <c r="I92" s="196" t="s">
        <v>367</v>
      </c>
      <c r="J92" s="197">
        <v>35</v>
      </c>
      <c r="K92" s="95" t="s">
        <v>3</v>
      </c>
      <c r="L92" s="131"/>
      <c r="M92" s="463" t="s">
        <v>132</v>
      </c>
      <c r="N92" s="247" t="s">
        <v>205</v>
      </c>
      <c r="O92" s="247" t="s">
        <v>262</v>
      </c>
      <c r="P92" s="130">
        <v>54</v>
      </c>
      <c r="Q92" s="95" t="s">
        <v>3</v>
      </c>
      <c r="R92" s="131"/>
      <c r="S92" s="463" t="s">
        <v>132</v>
      </c>
      <c r="T92" s="203" t="s">
        <v>368</v>
      </c>
      <c r="U92" s="184" t="s">
        <v>369</v>
      </c>
      <c r="V92" s="184">
        <v>60</v>
      </c>
      <c r="W92" s="95" t="s">
        <v>3</v>
      </c>
      <c r="X92" s="131"/>
      <c r="Y92" s="463" t="s">
        <v>132</v>
      </c>
      <c r="Z92" s="115" t="s">
        <v>370</v>
      </c>
      <c r="AA92" s="115" t="s">
        <v>371</v>
      </c>
      <c r="AB92" s="179">
        <v>50</v>
      </c>
      <c r="AC92" s="95" t="s">
        <v>3</v>
      </c>
    </row>
    <row r="93" spans="1:29" ht="19.8">
      <c r="A93" s="464"/>
      <c r="B93" s="185"/>
      <c r="C93" s="203" t="s">
        <v>372</v>
      </c>
      <c r="D93" s="179">
        <v>15</v>
      </c>
      <c r="E93" s="98" t="s">
        <v>150</v>
      </c>
      <c r="F93" s="123"/>
      <c r="G93" s="464"/>
      <c r="H93" s="185"/>
      <c r="I93" s="196" t="s">
        <v>373</v>
      </c>
      <c r="J93" s="197">
        <v>25</v>
      </c>
      <c r="K93" s="98" t="s">
        <v>150</v>
      </c>
      <c r="L93" s="131"/>
      <c r="M93" s="464"/>
      <c r="N93" s="256"/>
      <c r="O93" s="232" t="s">
        <v>137</v>
      </c>
      <c r="P93" s="1">
        <v>6</v>
      </c>
      <c r="Q93" s="98" t="s">
        <v>150</v>
      </c>
      <c r="R93" s="131"/>
      <c r="S93" s="464"/>
      <c r="T93" s="185"/>
      <c r="U93" s="184" t="s">
        <v>258</v>
      </c>
      <c r="V93" s="184">
        <v>10</v>
      </c>
      <c r="W93" s="98" t="s">
        <v>150</v>
      </c>
      <c r="X93" s="131"/>
      <c r="Y93" s="464"/>
      <c r="Z93" s="185"/>
      <c r="AA93" s="115" t="s">
        <v>374</v>
      </c>
      <c r="AB93" s="179">
        <v>15</v>
      </c>
      <c r="AC93" s="98" t="s">
        <v>150</v>
      </c>
    </row>
    <row r="94" spans="1:29" ht="19.8">
      <c r="A94" s="464"/>
      <c r="B94" s="185"/>
      <c r="C94" s="201" t="s">
        <v>138</v>
      </c>
      <c r="D94" s="2">
        <v>5</v>
      </c>
      <c r="E94" s="98" t="s">
        <v>150</v>
      </c>
      <c r="F94" s="123"/>
      <c r="G94" s="464"/>
      <c r="H94" s="185"/>
      <c r="I94" s="196" t="s">
        <v>163</v>
      </c>
      <c r="J94" s="197">
        <v>5</v>
      </c>
      <c r="K94" s="98" t="s">
        <v>150</v>
      </c>
      <c r="L94" s="131"/>
      <c r="M94" s="464"/>
      <c r="N94" s="96"/>
      <c r="O94" s="159" t="s">
        <v>375</v>
      </c>
      <c r="P94" s="1">
        <v>5</v>
      </c>
      <c r="Q94" s="98" t="s">
        <v>150</v>
      </c>
      <c r="R94" s="131"/>
      <c r="S94" s="464"/>
      <c r="T94" s="185"/>
      <c r="U94" s="184" t="s">
        <v>376</v>
      </c>
      <c r="V94" s="184"/>
      <c r="W94" s="98" t="s">
        <v>150</v>
      </c>
      <c r="X94" s="131"/>
      <c r="Y94" s="464"/>
      <c r="Z94" s="185"/>
      <c r="AA94" s="115"/>
      <c r="AB94" s="179"/>
      <c r="AC94" s="98" t="s">
        <v>150</v>
      </c>
    </row>
    <row r="95" spans="1:29" ht="19.8">
      <c r="A95" s="464"/>
      <c r="B95" s="185"/>
      <c r="C95" s="115"/>
      <c r="D95" s="179"/>
      <c r="E95" s="98" t="s">
        <v>150</v>
      </c>
      <c r="F95" s="123"/>
      <c r="G95" s="464"/>
      <c r="H95" s="233"/>
      <c r="I95" s="196" t="s">
        <v>74</v>
      </c>
      <c r="J95" s="179"/>
      <c r="K95" s="98"/>
      <c r="L95" s="131"/>
      <c r="M95" s="464"/>
      <c r="N95" s="96"/>
      <c r="O95" s="217" t="s">
        <v>377</v>
      </c>
      <c r="P95" s="1">
        <v>5</v>
      </c>
      <c r="Q95" s="98" t="s">
        <v>235</v>
      </c>
      <c r="R95" s="131"/>
      <c r="S95" s="464"/>
      <c r="T95" s="96"/>
      <c r="U95" s="184"/>
      <c r="V95" s="184"/>
      <c r="W95" s="98" t="s">
        <v>150</v>
      </c>
      <c r="X95" s="131"/>
      <c r="Y95" s="464"/>
      <c r="Z95" s="185"/>
      <c r="AA95" s="201"/>
      <c r="AB95" s="2"/>
      <c r="AC95" s="98" t="s">
        <v>150</v>
      </c>
    </row>
    <row r="96" spans="1:29" ht="18.600000000000001" thickBot="1">
      <c r="A96" s="465"/>
      <c r="B96" s="229"/>
      <c r="C96" s="207"/>
      <c r="D96" s="167"/>
      <c r="E96" s="103"/>
      <c r="F96" s="123"/>
      <c r="G96" s="465"/>
      <c r="H96" s="257"/>
      <c r="I96" s="101"/>
      <c r="J96" s="117"/>
      <c r="K96" s="103"/>
      <c r="L96" s="131"/>
      <c r="M96" s="465"/>
      <c r="N96" s="252"/>
      <c r="O96" s="253"/>
      <c r="P96" s="254"/>
      <c r="Q96" s="103"/>
      <c r="R96" s="131"/>
      <c r="S96" s="465"/>
      <c r="T96" s="257"/>
      <c r="U96" s="101"/>
      <c r="V96" s="117"/>
      <c r="W96" s="103"/>
      <c r="X96" s="131"/>
      <c r="Y96" s="465"/>
      <c r="Z96" s="100"/>
      <c r="AA96" s="101"/>
      <c r="AB96" s="117"/>
      <c r="AC96" s="103" t="s">
        <v>150</v>
      </c>
    </row>
    <row r="97" spans="1:29" ht="19.5" customHeight="1">
      <c r="A97" s="463" t="s">
        <v>19</v>
      </c>
      <c r="B97" s="112" t="s">
        <v>117</v>
      </c>
      <c r="C97" s="105" t="s">
        <v>143</v>
      </c>
      <c r="D97" s="200">
        <v>67</v>
      </c>
      <c r="E97" s="95" t="s">
        <v>150</v>
      </c>
      <c r="F97" s="123"/>
      <c r="G97" s="470" t="s">
        <v>142</v>
      </c>
      <c r="H97" s="112" t="s">
        <v>117</v>
      </c>
      <c r="I97" s="105" t="s">
        <v>143</v>
      </c>
      <c r="J97" s="200">
        <v>67</v>
      </c>
      <c r="K97" s="95" t="s">
        <v>150</v>
      </c>
      <c r="L97" s="131"/>
      <c r="M97" s="470" t="s">
        <v>142</v>
      </c>
      <c r="N97" s="112" t="s">
        <v>117</v>
      </c>
      <c r="O97" s="105" t="s">
        <v>143</v>
      </c>
      <c r="P97" s="200">
        <v>67</v>
      </c>
      <c r="Q97" s="95" t="s">
        <v>150</v>
      </c>
      <c r="R97" s="131"/>
      <c r="S97" s="463" t="s">
        <v>142</v>
      </c>
      <c r="T97" s="112" t="s">
        <v>117</v>
      </c>
      <c r="U97" s="105" t="s">
        <v>143</v>
      </c>
      <c r="V97" s="200">
        <v>67</v>
      </c>
      <c r="W97" s="95" t="s">
        <v>150</v>
      </c>
      <c r="X97" s="131"/>
      <c r="Y97" s="463" t="s">
        <v>142</v>
      </c>
      <c r="Z97" s="104" t="s">
        <v>212</v>
      </c>
      <c r="AA97" s="105" t="s">
        <v>378</v>
      </c>
      <c r="AB97" s="179">
        <v>67</v>
      </c>
      <c r="AC97" s="107" t="s">
        <v>150</v>
      </c>
    </row>
    <row r="98" spans="1:29" ht="16.8" thickBot="1">
      <c r="A98" s="471"/>
      <c r="B98" s="100"/>
      <c r="C98" s="153"/>
      <c r="D98" s="117"/>
      <c r="E98" s="103"/>
      <c r="F98" s="123"/>
      <c r="G98" s="464"/>
      <c r="H98" s="100"/>
      <c r="I98" s="153"/>
      <c r="J98" s="117"/>
      <c r="K98" s="103"/>
      <c r="L98" s="131"/>
      <c r="M98" s="464"/>
      <c r="N98" s="100"/>
      <c r="O98" s="153"/>
      <c r="P98" s="117"/>
      <c r="Q98" s="103"/>
      <c r="R98" s="131"/>
      <c r="S98" s="465"/>
      <c r="T98" s="100"/>
      <c r="U98" s="153"/>
      <c r="V98" s="117"/>
      <c r="W98" s="103"/>
      <c r="X98" s="131"/>
      <c r="Y98" s="465"/>
      <c r="Z98" s="100"/>
      <c r="AA98" s="258"/>
      <c r="AB98" s="117"/>
      <c r="AC98" s="103"/>
    </row>
    <row r="99" spans="1:29" ht="19.5" customHeight="1">
      <c r="A99" s="463" t="s">
        <v>22</v>
      </c>
      <c r="B99" s="176" t="s">
        <v>198</v>
      </c>
      <c r="C99" s="211" t="s">
        <v>379</v>
      </c>
      <c r="D99" s="94">
        <v>30</v>
      </c>
      <c r="E99" s="98" t="s">
        <v>3</v>
      </c>
      <c r="F99" s="123"/>
      <c r="G99" s="463" t="s">
        <v>144</v>
      </c>
      <c r="H99" s="213" t="s">
        <v>380</v>
      </c>
      <c r="I99" s="214" t="s">
        <v>381</v>
      </c>
      <c r="J99" s="215">
        <v>10</v>
      </c>
      <c r="K99" s="98" t="s">
        <v>3</v>
      </c>
      <c r="L99" s="131"/>
      <c r="M99" s="463" t="s">
        <v>144</v>
      </c>
      <c r="N99" s="176" t="s">
        <v>206</v>
      </c>
      <c r="O99" s="211" t="s">
        <v>382</v>
      </c>
      <c r="P99" s="94">
        <v>30</v>
      </c>
      <c r="Q99" s="98" t="s">
        <v>3</v>
      </c>
      <c r="R99" s="131"/>
      <c r="S99" s="463" t="s">
        <v>144</v>
      </c>
      <c r="T99" s="4" t="s">
        <v>209</v>
      </c>
      <c r="U99" s="5" t="s">
        <v>383</v>
      </c>
      <c r="V99" s="2">
        <v>20</v>
      </c>
      <c r="W99" s="107" t="s">
        <v>3</v>
      </c>
      <c r="X99" s="131"/>
      <c r="Y99" s="470" t="s">
        <v>144</v>
      </c>
      <c r="Z99" s="176" t="s">
        <v>384</v>
      </c>
      <c r="AA99" s="211" t="s">
        <v>284</v>
      </c>
      <c r="AB99" s="94">
        <v>5</v>
      </c>
      <c r="AC99" s="107" t="s">
        <v>3</v>
      </c>
    </row>
    <row r="100" spans="1:29" ht="19.8">
      <c r="A100" s="464"/>
      <c r="B100" s="6"/>
      <c r="C100" s="201"/>
      <c r="D100" s="2"/>
      <c r="E100" s="98" t="s">
        <v>150</v>
      </c>
      <c r="F100" s="123"/>
      <c r="G100" s="464"/>
      <c r="H100" s="6"/>
      <c r="I100" s="201" t="s">
        <v>385</v>
      </c>
      <c r="J100" s="2">
        <v>10</v>
      </c>
      <c r="K100" s="98" t="s">
        <v>150</v>
      </c>
      <c r="L100" s="131"/>
      <c r="M100" s="464"/>
      <c r="N100" s="96"/>
      <c r="O100" s="3" t="s">
        <v>149</v>
      </c>
      <c r="P100" s="1"/>
      <c r="Q100" s="98"/>
      <c r="R100" s="131"/>
      <c r="S100" s="464"/>
      <c r="T100" s="128"/>
      <c r="U100" s="129" t="s">
        <v>342</v>
      </c>
      <c r="V100" s="130">
        <v>5</v>
      </c>
      <c r="W100" s="98" t="s">
        <v>150</v>
      </c>
      <c r="X100" s="131"/>
      <c r="Y100" s="464"/>
      <c r="Z100" s="96"/>
      <c r="AA100" s="217" t="s">
        <v>386</v>
      </c>
      <c r="AB100" s="1">
        <v>10</v>
      </c>
      <c r="AC100" s="98" t="s">
        <v>150</v>
      </c>
    </row>
    <row r="101" spans="1:29" ht="19.8">
      <c r="A101" s="464"/>
      <c r="B101" s="96"/>
      <c r="C101" s="216"/>
      <c r="D101" s="1"/>
      <c r="E101" s="98" t="s">
        <v>150</v>
      </c>
      <c r="F101" s="123"/>
      <c r="G101" s="464"/>
      <c r="H101" s="6"/>
      <c r="I101" s="201"/>
      <c r="J101" s="2"/>
      <c r="K101" s="98" t="s">
        <v>150</v>
      </c>
      <c r="L101" s="131"/>
      <c r="M101" s="464"/>
      <c r="N101" s="128"/>
      <c r="O101" s="129"/>
      <c r="P101" s="130"/>
      <c r="Q101" s="98"/>
      <c r="R101" s="131"/>
      <c r="S101" s="464"/>
      <c r="T101" s="128"/>
      <c r="U101" s="129"/>
      <c r="V101" s="130"/>
      <c r="W101" s="98"/>
      <c r="X101" s="131"/>
      <c r="Y101" s="464"/>
      <c r="Z101" s="259"/>
      <c r="AA101" s="226" t="s">
        <v>342</v>
      </c>
      <c r="AB101" s="235">
        <v>5</v>
      </c>
      <c r="AC101" s="98" t="s">
        <v>150</v>
      </c>
    </row>
    <row r="102" spans="1:29">
      <c r="A102" s="464"/>
      <c r="B102" s="96"/>
      <c r="C102" s="3"/>
      <c r="D102" s="1"/>
      <c r="E102" s="98"/>
      <c r="F102" s="123"/>
      <c r="G102" s="464"/>
      <c r="H102" s="96"/>
      <c r="I102" s="152"/>
      <c r="J102" s="1"/>
      <c r="K102" s="98"/>
      <c r="L102" s="131"/>
      <c r="M102" s="464"/>
      <c r="N102" s="260"/>
      <c r="O102" s="261"/>
      <c r="P102" s="262"/>
      <c r="Q102" s="98"/>
      <c r="R102" s="131"/>
      <c r="S102" s="464"/>
      <c r="T102" s="260"/>
      <c r="U102" s="261"/>
      <c r="V102" s="262"/>
      <c r="W102" s="98"/>
      <c r="X102" s="131"/>
      <c r="Y102" s="464"/>
      <c r="Z102" s="96"/>
      <c r="AA102" s="3" t="s">
        <v>165</v>
      </c>
      <c r="AB102" s="1">
        <v>5</v>
      </c>
      <c r="AC102" s="98" t="s">
        <v>150</v>
      </c>
    </row>
    <row r="103" spans="1:29" ht="16.8" thickBot="1">
      <c r="A103" s="465"/>
      <c r="B103" s="263"/>
      <c r="C103" s="264"/>
      <c r="D103" s="265"/>
      <c r="E103" s="116"/>
      <c r="F103" s="123"/>
      <c r="G103" s="465"/>
      <c r="H103" s="100"/>
      <c r="I103" s="153"/>
      <c r="J103" s="117"/>
      <c r="K103" s="103"/>
      <c r="L103" s="131"/>
      <c r="M103" s="465"/>
      <c r="N103" s="100"/>
      <c r="O103" s="153"/>
      <c r="P103" s="117"/>
      <c r="Q103" s="103"/>
      <c r="R103" s="131"/>
      <c r="S103" s="465"/>
      <c r="T103" s="100"/>
      <c r="U103" s="153"/>
      <c r="V103" s="117"/>
      <c r="W103" s="103"/>
      <c r="X103" s="131"/>
      <c r="Y103" s="465"/>
      <c r="Z103" s="100"/>
      <c r="AA103" s="101" t="s">
        <v>163</v>
      </c>
      <c r="AB103" s="117">
        <v>5</v>
      </c>
      <c r="AC103" s="98" t="s">
        <v>150</v>
      </c>
    </row>
    <row r="104" spans="1:29" ht="16.8" thickBot="1">
      <c r="A104" s="118" t="s">
        <v>23</v>
      </c>
      <c r="B104" s="119" t="s">
        <v>23</v>
      </c>
      <c r="C104" s="120" t="s">
        <v>23</v>
      </c>
      <c r="D104" s="121">
        <v>1</v>
      </c>
      <c r="E104" s="122" t="s">
        <v>24</v>
      </c>
      <c r="F104" s="131"/>
      <c r="G104" s="118" t="s">
        <v>25</v>
      </c>
      <c r="H104" s="119" t="s">
        <v>116</v>
      </c>
      <c r="I104" s="120" t="s">
        <v>116</v>
      </c>
      <c r="J104" s="121">
        <v>1</v>
      </c>
      <c r="K104" s="122" t="s">
        <v>24</v>
      </c>
      <c r="L104" s="131"/>
      <c r="M104" s="118" t="s">
        <v>23</v>
      </c>
      <c r="N104" s="119" t="s">
        <v>23</v>
      </c>
      <c r="O104" s="120" t="s">
        <v>23</v>
      </c>
      <c r="P104" s="121">
        <v>1</v>
      </c>
      <c r="Q104" s="122" t="s">
        <v>24</v>
      </c>
      <c r="R104" s="131"/>
      <c r="S104" s="118" t="s">
        <v>23</v>
      </c>
      <c r="T104" s="119" t="s">
        <v>23</v>
      </c>
      <c r="U104" s="120" t="s">
        <v>23</v>
      </c>
      <c r="V104" s="121">
        <v>1</v>
      </c>
      <c r="W104" s="122" t="s">
        <v>24</v>
      </c>
      <c r="X104" s="131"/>
      <c r="Y104" s="118" t="s">
        <v>23</v>
      </c>
      <c r="Z104" s="119" t="s">
        <v>23</v>
      </c>
      <c r="AA104" s="120" t="s">
        <v>23</v>
      </c>
      <c r="AB104" s="121">
        <v>1</v>
      </c>
      <c r="AC104" s="122" t="s">
        <v>24</v>
      </c>
    </row>
    <row r="105" spans="1:29">
      <c r="A105" s="148"/>
      <c r="B105" s="148"/>
      <c r="C105" s="148"/>
      <c r="D105" s="149"/>
      <c r="E105" s="148"/>
      <c r="F105" s="148"/>
      <c r="G105" s="148"/>
      <c r="H105" s="148"/>
      <c r="I105" s="149"/>
      <c r="J105" s="148"/>
      <c r="K105" s="148"/>
      <c r="L105" s="148"/>
      <c r="M105" s="148"/>
      <c r="N105" s="148"/>
      <c r="O105" s="149"/>
      <c r="P105" s="148"/>
      <c r="Q105" s="148"/>
      <c r="R105" s="148"/>
      <c r="S105" s="148"/>
      <c r="T105" s="148"/>
      <c r="U105" s="149"/>
      <c r="V105" s="148"/>
      <c r="W105" s="148"/>
      <c r="X105" s="148"/>
      <c r="Y105" s="148"/>
      <c r="Z105" s="148"/>
      <c r="AA105" s="149"/>
      <c r="AB105" s="148"/>
      <c r="AC105" s="148"/>
    </row>
    <row r="106" spans="1:29" ht="16.8" thickBot="1">
      <c r="A106" s="468">
        <f>A80+7</f>
        <v>43913</v>
      </c>
      <c r="B106" s="468"/>
      <c r="C106" s="468"/>
      <c r="D106" s="469">
        <v>42779</v>
      </c>
      <c r="E106" s="469"/>
      <c r="F106" s="148"/>
      <c r="G106" s="468">
        <f>A106+1</f>
        <v>43914</v>
      </c>
      <c r="H106" s="468"/>
      <c r="I106" s="468"/>
      <c r="J106" s="469">
        <v>42780</v>
      </c>
      <c r="K106" s="469"/>
      <c r="L106" s="148"/>
      <c r="M106" s="468">
        <f>A106+2</f>
        <v>43915</v>
      </c>
      <c r="N106" s="468"/>
      <c r="O106" s="468"/>
      <c r="P106" s="469">
        <v>42781</v>
      </c>
      <c r="Q106" s="469"/>
      <c r="R106" s="149"/>
      <c r="S106" s="468">
        <f>A106+3</f>
        <v>43916</v>
      </c>
      <c r="T106" s="468"/>
      <c r="U106" s="468"/>
      <c r="V106" s="469">
        <v>42782</v>
      </c>
      <c r="W106" s="469"/>
      <c r="X106" s="148"/>
      <c r="Y106" s="468">
        <f>A106+4</f>
        <v>43917</v>
      </c>
      <c r="Z106" s="468"/>
      <c r="AA106" s="468"/>
      <c r="AB106" s="469">
        <v>42783</v>
      </c>
      <c r="AC106" s="469"/>
    </row>
    <row r="107" spans="1:29" ht="19.5" customHeight="1">
      <c r="A107" s="463" t="s">
        <v>4</v>
      </c>
      <c r="B107" s="221" t="s">
        <v>114</v>
      </c>
      <c r="C107" s="151" t="s">
        <v>2</v>
      </c>
      <c r="D107" s="94">
        <v>50</v>
      </c>
      <c r="E107" s="95" t="s">
        <v>3</v>
      </c>
      <c r="F107" s="123"/>
      <c r="G107" s="463" t="s">
        <v>4</v>
      </c>
      <c r="H107" s="150" t="s">
        <v>29</v>
      </c>
      <c r="I107" s="151" t="s">
        <v>2</v>
      </c>
      <c r="J107" s="94">
        <v>48</v>
      </c>
      <c r="K107" s="95" t="s">
        <v>3</v>
      </c>
      <c r="L107" s="123"/>
      <c r="M107" s="463" t="s">
        <v>4</v>
      </c>
      <c r="N107" s="154" t="s">
        <v>1</v>
      </c>
      <c r="O107" s="155" t="s">
        <v>2</v>
      </c>
      <c r="P107" s="94">
        <v>80</v>
      </c>
      <c r="Q107" s="95" t="s">
        <v>3</v>
      </c>
      <c r="R107" s="123"/>
      <c r="S107" s="463" t="s">
        <v>4</v>
      </c>
      <c r="T107" s="150" t="s">
        <v>30</v>
      </c>
      <c r="U107" s="151" t="s">
        <v>2</v>
      </c>
      <c r="V107" s="94">
        <v>50</v>
      </c>
      <c r="W107" s="95" t="s">
        <v>3</v>
      </c>
      <c r="X107" s="123"/>
      <c r="Y107" s="463" t="s">
        <v>4</v>
      </c>
      <c r="Z107" s="176" t="s">
        <v>387</v>
      </c>
      <c r="AA107" s="155" t="s">
        <v>388</v>
      </c>
      <c r="AB107" s="94">
        <v>57</v>
      </c>
      <c r="AC107" s="95" t="s">
        <v>3</v>
      </c>
    </row>
    <row r="108" spans="1:29">
      <c r="A108" s="464"/>
      <c r="B108" s="96"/>
      <c r="C108" s="152" t="s">
        <v>7</v>
      </c>
      <c r="D108" s="1">
        <v>25</v>
      </c>
      <c r="E108" s="98" t="s">
        <v>3</v>
      </c>
      <c r="F108" s="123"/>
      <c r="G108" s="464"/>
      <c r="H108" s="96"/>
      <c r="I108" s="152" t="s">
        <v>7</v>
      </c>
      <c r="J108" s="1">
        <v>12</v>
      </c>
      <c r="K108" s="98" t="s">
        <v>3</v>
      </c>
      <c r="L108" s="123"/>
      <c r="M108" s="464"/>
      <c r="N108" s="96"/>
      <c r="O108" s="159"/>
      <c r="P108" s="1"/>
      <c r="Q108" s="98"/>
      <c r="R108" s="123"/>
      <c r="S108" s="464"/>
      <c r="T108" s="96"/>
      <c r="U108" s="152" t="s">
        <v>8</v>
      </c>
      <c r="V108" s="1">
        <v>25</v>
      </c>
      <c r="W108" s="98" t="s">
        <v>235</v>
      </c>
      <c r="X108" s="123"/>
      <c r="Y108" s="470"/>
      <c r="Z108" s="96"/>
      <c r="AA108" s="159" t="s">
        <v>389</v>
      </c>
      <c r="AB108" s="1">
        <v>20</v>
      </c>
      <c r="AC108" s="98" t="s">
        <v>235</v>
      </c>
    </row>
    <row r="109" spans="1:29">
      <c r="A109" s="464"/>
      <c r="B109" s="96"/>
      <c r="C109" s="152"/>
      <c r="D109" s="1"/>
      <c r="E109" s="98" t="s">
        <v>3</v>
      </c>
      <c r="F109" s="123"/>
      <c r="G109" s="464"/>
      <c r="H109" s="96"/>
      <c r="I109" s="152" t="s">
        <v>8</v>
      </c>
      <c r="J109" s="1">
        <v>12</v>
      </c>
      <c r="K109" s="98" t="s">
        <v>3</v>
      </c>
      <c r="L109" s="123"/>
      <c r="M109" s="464"/>
      <c r="N109" s="163"/>
      <c r="O109" s="152"/>
      <c r="P109" s="1"/>
      <c r="Q109" s="98"/>
      <c r="R109" s="123"/>
      <c r="S109" s="464"/>
      <c r="T109" s="96"/>
      <c r="U109" s="152"/>
      <c r="V109" s="1"/>
      <c r="W109" s="98" t="s">
        <v>235</v>
      </c>
      <c r="X109" s="123"/>
      <c r="Y109" s="470"/>
      <c r="Z109" s="96"/>
      <c r="AA109" s="217" t="s">
        <v>390</v>
      </c>
      <c r="AB109" s="1">
        <v>25</v>
      </c>
      <c r="AC109" s="98" t="s">
        <v>235</v>
      </c>
    </row>
    <row r="110" spans="1:29" ht="19.8">
      <c r="A110" s="464"/>
      <c r="B110" s="96"/>
      <c r="C110" s="152"/>
      <c r="D110" s="1"/>
      <c r="E110" s="98"/>
      <c r="F110" s="123"/>
      <c r="G110" s="464"/>
      <c r="H110" s="96"/>
      <c r="I110" s="152"/>
      <c r="J110" s="1"/>
      <c r="K110" s="98"/>
      <c r="L110" s="123"/>
      <c r="M110" s="464"/>
      <c r="N110" s="6"/>
      <c r="O110" s="201"/>
      <c r="P110" s="2"/>
      <c r="Q110" s="98"/>
      <c r="R110" s="123"/>
      <c r="S110" s="464"/>
      <c r="T110" s="96"/>
      <c r="U110" s="152"/>
      <c r="V110" s="1"/>
      <c r="W110" s="98" t="s">
        <v>150</v>
      </c>
      <c r="X110" s="123"/>
      <c r="Y110" s="470"/>
      <c r="Z110" s="96"/>
      <c r="AA110" s="217" t="s">
        <v>391</v>
      </c>
      <c r="AB110" s="1">
        <v>8</v>
      </c>
      <c r="AC110" s="98" t="s">
        <v>150</v>
      </c>
    </row>
    <row r="111" spans="1:29" ht="20.399999999999999" thickBot="1">
      <c r="A111" s="464"/>
      <c r="B111" s="100"/>
      <c r="C111" s="153"/>
      <c r="D111" s="117"/>
      <c r="E111" s="103"/>
      <c r="F111" s="123"/>
      <c r="G111" s="465"/>
      <c r="H111" s="207"/>
      <c r="I111" s="230"/>
      <c r="J111" s="167"/>
      <c r="K111" s="103"/>
      <c r="L111" s="123"/>
      <c r="M111" s="465"/>
      <c r="N111" s="100"/>
      <c r="O111" s="153"/>
      <c r="P111" s="117"/>
      <c r="Q111" s="103"/>
      <c r="R111" s="123"/>
      <c r="S111" s="465"/>
      <c r="T111" s="193"/>
      <c r="U111" s="101"/>
      <c r="V111" s="117"/>
      <c r="W111" s="103" t="s">
        <v>150</v>
      </c>
      <c r="X111" s="123"/>
      <c r="Y111" s="471"/>
      <c r="Z111" s="193" t="s">
        <v>392</v>
      </c>
      <c r="AA111" s="101" t="s">
        <v>393</v>
      </c>
      <c r="AB111" s="117">
        <v>16</v>
      </c>
      <c r="AC111" s="98" t="s">
        <v>235</v>
      </c>
    </row>
    <row r="112" spans="1:29" ht="20.25" customHeight="1">
      <c r="A112" s="463" t="s">
        <v>13</v>
      </c>
      <c r="B112" s="203" t="s">
        <v>394</v>
      </c>
      <c r="C112" s="4" t="s">
        <v>395</v>
      </c>
      <c r="D112" s="2">
        <v>70</v>
      </c>
      <c r="E112" s="98" t="s">
        <v>235</v>
      </c>
      <c r="F112" s="123"/>
      <c r="G112" s="463" t="s">
        <v>243</v>
      </c>
      <c r="H112" s="203" t="s">
        <v>396</v>
      </c>
      <c r="I112" s="4" t="s">
        <v>397</v>
      </c>
      <c r="J112" s="2">
        <v>90</v>
      </c>
      <c r="K112" s="98" t="s">
        <v>3</v>
      </c>
      <c r="L112" s="123"/>
      <c r="M112" s="463" t="s">
        <v>243</v>
      </c>
      <c r="N112" s="176" t="s">
        <v>398</v>
      </c>
      <c r="O112" s="146" t="s">
        <v>31</v>
      </c>
      <c r="P112" s="2">
        <v>74</v>
      </c>
      <c r="Q112" s="98" t="s">
        <v>3</v>
      </c>
      <c r="R112" s="123"/>
      <c r="S112" s="463" t="s">
        <v>13</v>
      </c>
      <c r="T112" s="176" t="s">
        <v>399</v>
      </c>
      <c r="U112" s="173" t="s">
        <v>245</v>
      </c>
      <c r="V112" s="2">
        <v>50</v>
      </c>
      <c r="W112" s="98" t="s">
        <v>3</v>
      </c>
      <c r="X112" s="123"/>
      <c r="Y112" s="463" t="s">
        <v>13</v>
      </c>
      <c r="Z112" s="154" t="s">
        <v>400</v>
      </c>
      <c r="AA112" s="266" t="s">
        <v>401</v>
      </c>
      <c r="AB112" s="130">
        <v>100</v>
      </c>
      <c r="AC112" s="267" t="s">
        <v>3</v>
      </c>
    </row>
    <row r="113" spans="1:29" ht="19.8">
      <c r="A113" s="464"/>
      <c r="B113" s="227"/>
      <c r="C113" s="4" t="s">
        <v>402</v>
      </c>
      <c r="D113" s="2">
        <v>20</v>
      </c>
      <c r="E113" s="98" t="s">
        <v>150</v>
      </c>
      <c r="F113" s="123"/>
      <c r="G113" s="464"/>
      <c r="H113" s="227"/>
      <c r="I113" s="203"/>
      <c r="J113" s="2"/>
      <c r="K113" s="98" t="s">
        <v>3</v>
      </c>
      <c r="L113" s="123"/>
      <c r="M113" s="464"/>
      <c r="N113" s="165"/>
      <c r="O113" s="226" t="s">
        <v>154</v>
      </c>
      <c r="P113" s="2">
        <v>15</v>
      </c>
      <c r="Q113" s="98" t="s">
        <v>3</v>
      </c>
      <c r="R113" s="123"/>
      <c r="S113" s="464"/>
      <c r="T113" s="165"/>
      <c r="U113" s="146" t="s">
        <v>403</v>
      </c>
      <c r="V113" s="2">
        <v>20</v>
      </c>
      <c r="W113" s="98" t="s">
        <v>150</v>
      </c>
      <c r="X113" s="123"/>
      <c r="Y113" s="464"/>
      <c r="Z113" s="165"/>
      <c r="AA113" s="247"/>
      <c r="AB113" s="130">
        <v>2</v>
      </c>
      <c r="AC113" s="145" t="s">
        <v>161</v>
      </c>
    </row>
    <row r="114" spans="1:29" ht="19.8">
      <c r="A114" s="464"/>
      <c r="B114" s="227"/>
      <c r="C114" s="4" t="s">
        <v>157</v>
      </c>
      <c r="D114" s="2">
        <v>10</v>
      </c>
      <c r="E114" s="98" t="s">
        <v>150</v>
      </c>
      <c r="F114" s="123"/>
      <c r="G114" s="464"/>
      <c r="H114" s="227"/>
      <c r="I114" s="4"/>
      <c r="J114" s="2"/>
      <c r="K114" s="98" t="s">
        <v>3</v>
      </c>
      <c r="L114" s="123"/>
      <c r="M114" s="464"/>
      <c r="N114" s="96"/>
      <c r="O114" s="226" t="s">
        <v>158</v>
      </c>
      <c r="P114" s="2">
        <v>10</v>
      </c>
      <c r="Q114" s="98" t="s">
        <v>150</v>
      </c>
      <c r="R114" s="123"/>
      <c r="S114" s="464"/>
      <c r="T114" s="96"/>
      <c r="U114" s="226" t="s">
        <v>389</v>
      </c>
      <c r="V114" s="2">
        <v>20</v>
      </c>
      <c r="W114" s="98" t="s">
        <v>150</v>
      </c>
      <c r="X114" s="123"/>
      <c r="Y114" s="464"/>
      <c r="Z114" s="96"/>
      <c r="AA114" s="226"/>
      <c r="AB114" s="2"/>
      <c r="AC114" s="98" t="s">
        <v>150</v>
      </c>
    </row>
    <row r="115" spans="1:29" ht="19.8">
      <c r="A115" s="464"/>
      <c r="B115" s="96"/>
      <c r="C115" s="146"/>
      <c r="D115" s="2"/>
      <c r="E115" s="98" t="s">
        <v>150</v>
      </c>
      <c r="F115" s="123"/>
      <c r="G115" s="464"/>
      <c r="H115" s="185"/>
      <c r="I115" s="4"/>
      <c r="J115" s="2"/>
      <c r="K115" s="98" t="s">
        <v>235</v>
      </c>
      <c r="L115" s="123"/>
      <c r="M115" s="464"/>
      <c r="N115" s="96"/>
      <c r="O115" s="251" t="s">
        <v>155</v>
      </c>
      <c r="P115" s="2">
        <v>10</v>
      </c>
      <c r="Q115" s="98" t="s">
        <v>150</v>
      </c>
      <c r="R115" s="123"/>
      <c r="S115" s="464"/>
      <c r="T115" s="96"/>
      <c r="U115" s="146" t="s">
        <v>404</v>
      </c>
      <c r="V115" s="2">
        <v>10</v>
      </c>
      <c r="W115" s="98" t="s">
        <v>150</v>
      </c>
      <c r="X115" s="123"/>
      <c r="Y115" s="464"/>
      <c r="Z115" s="96"/>
      <c r="AA115" s="146"/>
      <c r="AB115" s="2"/>
      <c r="AC115" s="98"/>
    </row>
    <row r="116" spans="1:29" ht="19.8">
      <c r="A116" s="464"/>
      <c r="B116" s="96"/>
      <c r="C116" s="188"/>
      <c r="D116" s="2"/>
      <c r="E116" s="98"/>
      <c r="F116" s="123"/>
      <c r="G116" s="464"/>
      <c r="H116" s="96"/>
      <c r="I116" s="251"/>
      <c r="J116" s="130"/>
      <c r="K116" s="98"/>
      <c r="L116" s="123"/>
      <c r="M116" s="464"/>
      <c r="N116" s="96"/>
      <c r="O116" s="251" t="s">
        <v>405</v>
      </c>
      <c r="P116" s="130"/>
      <c r="Q116" s="98"/>
      <c r="R116" s="123"/>
      <c r="S116" s="464"/>
      <c r="T116" s="96"/>
      <c r="U116" s="188" t="s">
        <v>406</v>
      </c>
      <c r="V116" s="2"/>
      <c r="W116" s="98"/>
      <c r="X116" s="123"/>
      <c r="Y116" s="464"/>
      <c r="Z116" s="96"/>
      <c r="AA116" s="188"/>
      <c r="AB116" s="2"/>
      <c r="AC116" s="98"/>
    </row>
    <row r="117" spans="1:29" ht="16.8" thickBot="1">
      <c r="A117" s="465"/>
      <c r="B117" s="100"/>
      <c r="C117" s="101"/>
      <c r="D117" s="117"/>
      <c r="E117" s="103"/>
      <c r="F117" s="123"/>
      <c r="G117" s="465"/>
      <c r="H117" s="100"/>
      <c r="I117" s="101"/>
      <c r="J117" s="117"/>
      <c r="K117" s="103"/>
      <c r="L117" s="123"/>
      <c r="M117" s="465"/>
      <c r="N117" s="100"/>
      <c r="O117" s="101"/>
      <c r="P117" s="117"/>
      <c r="Q117" s="103"/>
      <c r="R117" s="123"/>
      <c r="S117" s="465"/>
      <c r="T117" s="100"/>
      <c r="U117" s="101"/>
      <c r="V117" s="117"/>
      <c r="W117" s="103"/>
      <c r="X117" s="123"/>
      <c r="Y117" s="465"/>
      <c r="Z117" s="100"/>
      <c r="AA117" s="101"/>
      <c r="AB117" s="117"/>
      <c r="AC117" s="103"/>
    </row>
    <row r="118" spans="1:29" ht="19.5" customHeight="1">
      <c r="A118" s="463" t="s">
        <v>17</v>
      </c>
      <c r="B118" s="115" t="s">
        <v>407</v>
      </c>
      <c r="C118" s="225" t="s">
        <v>408</v>
      </c>
      <c r="D118" s="179">
        <v>55</v>
      </c>
      <c r="E118" s="98" t="s">
        <v>3</v>
      </c>
      <c r="F118" s="123"/>
      <c r="G118" s="463" t="s">
        <v>17</v>
      </c>
      <c r="H118" s="203" t="s">
        <v>409</v>
      </c>
      <c r="I118" s="203" t="s">
        <v>410</v>
      </c>
      <c r="J118" s="179">
        <v>55</v>
      </c>
      <c r="K118" s="95" t="s">
        <v>3</v>
      </c>
      <c r="L118" s="123"/>
      <c r="M118" s="463" t="s">
        <v>17</v>
      </c>
      <c r="N118" s="105" t="s">
        <v>411</v>
      </c>
      <c r="O118" s="268" t="s">
        <v>56</v>
      </c>
      <c r="P118" s="200">
        <v>14</v>
      </c>
      <c r="Q118" s="95" t="s">
        <v>150</v>
      </c>
      <c r="R118" s="123"/>
      <c r="S118" s="463" t="s">
        <v>17</v>
      </c>
      <c r="T118" s="69" t="s">
        <v>412</v>
      </c>
      <c r="U118" s="269" t="s">
        <v>413</v>
      </c>
      <c r="V118" s="270">
        <v>30</v>
      </c>
      <c r="W118" s="95" t="s">
        <v>3</v>
      </c>
      <c r="X118" s="123"/>
      <c r="Y118" s="463" t="s">
        <v>17</v>
      </c>
      <c r="Z118" s="104" t="s">
        <v>160</v>
      </c>
      <c r="AA118" s="111" t="s">
        <v>160</v>
      </c>
      <c r="AB118" s="105">
        <v>1</v>
      </c>
      <c r="AC118" s="95" t="s">
        <v>161</v>
      </c>
    </row>
    <row r="119" spans="1:29" ht="19.8">
      <c r="A119" s="464"/>
      <c r="B119" s="185"/>
      <c r="C119" s="115" t="s">
        <v>62</v>
      </c>
      <c r="D119" s="179">
        <v>5</v>
      </c>
      <c r="E119" s="98" t="s">
        <v>150</v>
      </c>
      <c r="F119" s="123"/>
      <c r="G119" s="464"/>
      <c r="H119" s="185"/>
      <c r="I119" s="3" t="s">
        <v>140</v>
      </c>
      <c r="J119" s="179">
        <v>10</v>
      </c>
      <c r="K119" s="98" t="s">
        <v>3</v>
      </c>
      <c r="L119" s="123"/>
      <c r="M119" s="464"/>
      <c r="N119" s="185"/>
      <c r="O119" s="115" t="s">
        <v>414</v>
      </c>
      <c r="P119" s="179">
        <v>38</v>
      </c>
      <c r="Q119" s="98" t="s">
        <v>150</v>
      </c>
      <c r="R119" s="123"/>
      <c r="S119" s="464"/>
      <c r="T119" s="271"/>
      <c r="U119" s="272" t="s">
        <v>415</v>
      </c>
      <c r="V119" s="273">
        <v>35</v>
      </c>
      <c r="W119" s="98" t="s">
        <v>150</v>
      </c>
      <c r="X119" s="123"/>
      <c r="Y119" s="464"/>
      <c r="Z119" s="114"/>
      <c r="AA119" s="113"/>
      <c r="AB119" s="115">
        <v>30</v>
      </c>
      <c r="AC119" s="98" t="s">
        <v>235</v>
      </c>
    </row>
    <row r="120" spans="1:29" ht="19.8">
      <c r="A120" s="464"/>
      <c r="B120" s="185"/>
      <c r="C120" s="115" t="s">
        <v>165</v>
      </c>
      <c r="D120" s="179">
        <v>5</v>
      </c>
      <c r="E120" s="98" t="s">
        <v>150</v>
      </c>
      <c r="F120" s="123"/>
      <c r="G120" s="464"/>
      <c r="H120" s="185"/>
      <c r="I120" s="203" t="s">
        <v>165</v>
      </c>
      <c r="J120" s="179">
        <v>5</v>
      </c>
      <c r="K120" s="98" t="s">
        <v>3</v>
      </c>
      <c r="L120" s="123"/>
      <c r="M120" s="464"/>
      <c r="N120" s="202"/>
      <c r="O120" s="115" t="s">
        <v>167</v>
      </c>
      <c r="P120" s="179">
        <v>8</v>
      </c>
      <c r="Q120" s="98" t="s">
        <v>150</v>
      </c>
      <c r="R120" s="123"/>
      <c r="S120" s="464"/>
      <c r="T120" s="272"/>
      <c r="U120" s="272" t="s">
        <v>416</v>
      </c>
      <c r="V120" s="272">
        <v>5</v>
      </c>
      <c r="W120" s="98" t="s">
        <v>150</v>
      </c>
      <c r="X120" s="123"/>
      <c r="Y120" s="464"/>
      <c r="Z120" s="185"/>
      <c r="AA120" s="203"/>
      <c r="AB120" s="179"/>
      <c r="AC120" s="98" t="s">
        <v>150</v>
      </c>
    </row>
    <row r="121" spans="1:29" ht="19.8">
      <c r="A121" s="464"/>
      <c r="B121" s="185"/>
      <c r="C121" s="115" t="s">
        <v>417</v>
      </c>
      <c r="D121" s="274">
        <v>5</v>
      </c>
      <c r="E121" s="98"/>
      <c r="F121" s="123"/>
      <c r="G121" s="464"/>
      <c r="H121" s="185"/>
      <c r="I121" s="203"/>
      <c r="J121" s="179"/>
      <c r="K121" s="98" t="s">
        <v>3</v>
      </c>
      <c r="L121" s="123"/>
      <c r="M121" s="464"/>
      <c r="N121" s="185"/>
      <c r="O121" s="115" t="s">
        <v>165</v>
      </c>
      <c r="P121" s="179">
        <v>5</v>
      </c>
      <c r="Q121" s="98"/>
      <c r="R121" s="123"/>
      <c r="S121" s="464"/>
      <c r="T121" s="206"/>
      <c r="U121" s="203"/>
      <c r="V121" s="179"/>
      <c r="W121" s="98" t="s">
        <v>150</v>
      </c>
      <c r="X121" s="123"/>
      <c r="Y121" s="464"/>
      <c r="Z121" s="206"/>
      <c r="AA121" s="203"/>
      <c r="AB121" s="179"/>
      <c r="AC121" s="98" t="s">
        <v>150</v>
      </c>
    </row>
    <row r="122" spans="1:29" ht="16.8" thickBot="1">
      <c r="A122" s="465"/>
      <c r="B122" s="100"/>
      <c r="C122" s="153"/>
      <c r="D122" s="117"/>
      <c r="E122" s="103"/>
      <c r="F122" s="123"/>
      <c r="G122" s="465"/>
      <c r="H122" s="257"/>
      <c r="I122" s="101"/>
      <c r="J122" s="117"/>
      <c r="K122" s="103"/>
      <c r="L122" s="123"/>
      <c r="M122" s="465"/>
      <c r="N122" s="100"/>
      <c r="O122" s="153"/>
      <c r="P122" s="117"/>
      <c r="Q122" s="103"/>
      <c r="R122" s="123"/>
      <c r="S122" s="465"/>
      <c r="T122" s="100"/>
      <c r="U122" s="153"/>
      <c r="V122" s="117"/>
      <c r="W122" s="103"/>
      <c r="X122" s="123"/>
      <c r="Y122" s="465"/>
      <c r="Z122" s="100"/>
      <c r="AA122" s="153"/>
      <c r="AB122" s="117"/>
      <c r="AC122" s="103"/>
    </row>
    <row r="123" spans="1:29" ht="19.5" customHeight="1">
      <c r="A123" s="463" t="s">
        <v>19</v>
      </c>
      <c r="B123" s="112" t="s">
        <v>117</v>
      </c>
      <c r="C123" s="105" t="s">
        <v>143</v>
      </c>
      <c r="D123" s="200">
        <v>67</v>
      </c>
      <c r="E123" s="95" t="s">
        <v>150</v>
      </c>
      <c r="F123" s="123"/>
      <c r="G123" s="470" t="s">
        <v>142</v>
      </c>
      <c r="H123" s="112" t="s">
        <v>117</v>
      </c>
      <c r="I123" s="105" t="s">
        <v>143</v>
      </c>
      <c r="J123" s="200">
        <v>67</v>
      </c>
      <c r="K123" s="95" t="s">
        <v>150</v>
      </c>
      <c r="L123" s="131"/>
      <c r="M123" s="470" t="s">
        <v>142</v>
      </c>
      <c r="N123" s="112" t="s">
        <v>117</v>
      </c>
      <c r="O123" s="105" t="s">
        <v>418</v>
      </c>
      <c r="P123" s="200">
        <v>67</v>
      </c>
      <c r="Q123" s="95" t="s">
        <v>150</v>
      </c>
      <c r="R123" s="131"/>
      <c r="S123" s="463" t="s">
        <v>142</v>
      </c>
      <c r="T123" s="112" t="s">
        <v>117</v>
      </c>
      <c r="U123" s="105" t="s">
        <v>143</v>
      </c>
      <c r="V123" s="200">
        <v>67</v>
      </c>
      <c r="W123" s="95" t="s">
        <v>150</v>
      </c>
      <c r="X123" s="123"/>
      <c r="Y123" s="463" t="s">
        <v>142</v>
      </c>
      <c r="Z123" s="104" t="s">
        <v>57</v>
      </c>
      <c r="AA123" s="234" t="s">
        <v>419</v>
      </c>
      <c r="AB123" s="179">
        <v>67</v>
      </c>
      <c r="AC123" s="107" t="s">
        <v>150</v>
      </c>
    </row>
    <row r="124" spans="1:29" ht="16.8" thickBot="1">
      <c r="A124" s="471"/>
      <c r="B124" s="100"/>
      <c r="C124" s="153"/>
      <c r="D124" s="117"/>
      <c r="E124" s="103"/>
      <c r="F124" s="123"/>
      <c r="G124" s="464"/>
      <c r="H124" s="100"/>
      <c r="I124" s="153"/>
      <c r="J124" s="117"/>
      <c r="K124" s="103"/>
      <c r="L124" s="131"/>
      <c r="M124" s="464"/>
      <c r="N124" s="100"/>
      <c r="O124" s="153"/>
      <c r="P124" s="117"/>
      <c r="Q124" s="103"/>
      <c r="R124" s="131"/>
      <c r="S124" s="465"/>
      <c r="T124" s="100"/>
      <c r="U124" s="153"/>
      <c r="V124" s="117"/>
      <c r="W124" s="103"/>
      <c r="X124" s="123"/>
      <c r="Y124" s="471"/>
      <c r="Z124" s="96"/>
      <c r="AA124" s="159"/>
      <c r="AB124" s="1"/>
      <c r="AC124" s="103"/>
    </row>
    <row r="125" spans="1:29" ht="19.5" customHeight="1">
      <c r="A125" s="463" t="s">
        <v>22</v>
      </c>
      <c r="B125" s="4" t="s">
        <v>420</v>
      </c>
      <c r="C125" s="5" t="s">
        <v>154</v>
      </c>
      <c r="D125" s="2">
        <v>15</v>
      </c>
      <c r="E125" s="98" t="s">
        <v>150</v>
      </c>
      <c r="F125" s="123"/>
      <c r="G125" s="463" t="s">
        <v>22</v>
      </c>
      <c r="H125" s="125" t="s">
        <v>170</v>
      </c>
      <c r="I125" s="275" t="s">
        <v>379</v>
      </c>
      <c r="J125" s="127">
        <v>30</v>
      </c>
      <c r="K125" s="107" t="s">
        <v>3</v>
      </c>
      <c r="L125" s="123"/>
      <c r="M125" s="463" t="s">
        <v>144</v>
      </c>
      <c r="N125" s="125" t="s">
        <v>220</v>
      </c>
      <c r="O125" s="275" t="s">
        <v>340</v>
      </c>
      <c r="P125" s="127">
        <v>30</v>
      </c>
      <c r="Q125" s="107" t="s">
        <v>3</v>
      </c>
      <c r="R125" s="123"/>
      <c r="S125" s="470" t="s">
        <v>22</v>
      </c>
      <c r="T125" s="154" t="s">
        <v>421</v>
      </c>
      <c r="U125" s="198" t="s">
        <v>172</v>
      </c>
      <c r="V125" s="198">
        <v>20</v>
      </c>
      <c r="W125" s="107" t="s">
        <v>3</v>
      </c>
      <c r="X125" s="123"/>
      <c r="Y125" s="463" t="s">
        <v>144</v>
      </c>
      <c r="Z125" s="104" t="s">
        <v>422</v>
      </c>
      <c r="AA125" s="111" t="s">
        <v>140</v>
      </c>
      <c r="AB125" s="105">
        <v>9</v>
      </c>
      <c r="AC125" s="145" t="s">
        <v>3</v>
      </c>
    </row>
    <row r="126" spans="1:29" ht="19.8">
      <c r="A126" s="464"/>
      <c r="B126" s="6"/>
      <c r="C126" s="201" t="s">
        <v>423</v>
      </c>
      <c r="D126" s="2">
        <v>5</v>
      </c>
      <c r="E126" s="98" t="s">
        <v>150</v>
      </c>
      <c r="F126" s="123"/>
      <c r="G126" s="464"/>
      <c r="H126" s="128"/>
      <c r="I126" s="129" t="s">
        <v>147</v>
      </c>
      <c r="J126" s="130"/>
      <c r="K126" s="98"/>
      <c r="L126" s="123"/>
      <c r="M126" s="464"/>
      <c r="N126" s="128"/>
      <c r="O126" s="129" t="s">
        <v>149</v>
      </c>
      <c r="P126" s="130"/>
      <c r="Q126" s="98" t="s">
        <v>150</v>
      </c>
      <c r="R126" s="123"/>
      <c r="S126" s="464"/>
      <c r="T126" s="96"/>
      <c r="U126" s="198" t="s">
        <v>424</v>
      </c>
      <c r="V126" s="198">
        <v>5</v>
      </c>
      <c r="W126" s="98" t="s">
        <v>3</v>
      </c>
      <c r="X126" s="123"/>
      <c r="Y126" s="464"/>
      <c r="Z126" s="112"/>
      <c r="AA126" s="113" t="s">
        <v>126</v>
      </c>
      <c r="AB126" s="106">
        <v>9</v>
      </c>
      <c r="AC126" s="145" t="s">
        <v>150</v>
      </c>
    </row>
    <row r="127" spans="1:29" ht="19.8">
      <c r="A127" s="464"/>
      <c r="B127" s="6"/>
      <c r="C127" s="201" t="s">
        <v>304</v>
      </c>
      <c r="D127" s="2">
        <v>10</v>
      </c>
      <c r="E127" s="98" t="s">
        <v>150</v>
      </c>
      <c r="F127" s="123"/>
      <c r="G127" s="464"/>
      <c r="H127" s="125"/>
      <c r="I127" s="275"/>
      <c r="J127" s="127"/>
      <c r="K127" s="107"/>
      <c r="L127" s="123"/>
      <c r="M127" s="464"/>
      <c r="N127" s="128"/>
      <c r="O127" s="129"/>
      <c r="P127" s="130"/>
      <c r="Q127" s="98"/>
      <c r="R127" s="123"/>
      <c r="S127" s="464"/>
      <c r="T127" s="96"/>
      <c r="U127" s="217" t="s">
        <v>284</v>
      </c>
      <c r="V127" s="1">
        <v>5</v>
      </c>
      <c r="W127" s="98" t="s">
        <v>3</v>
      </c>
      <c r="X127" s="123"/>
      <c r="Y127" s="464"/>
      <c r="Z127" s="114"/>
      <c r="AA127" s="113" t="s">
        <v>173</v>
      </c>
      <c r="AB127" s="115">
        <v>5</v>
      </c>
      <c r="AC127" s="145" t="s">
        <v>150</v>
      </c>
    </row>
    <row r="128" spans="1:29" ht="19.8">
      <c r="A128" s="464"/>
      <c r="B128" s="96"/>
      <c r="C128" s="3"/>
      <c r="D128" s="1"/>
      <c r="E128" s="98"/>
      <c r="F128" s="123"/>
      <c r="G128" s="464"/>
      <c r="H128" s="128"/>
      <c r="I128" s="129"/>
      <c r="J128" s="130"/>
      <c r="K128" s="98"/>
      <c r="L128" s="123"/>
      <c r="M128" s="464"/>
      <c r="N128" s="260"/>
      <c r="O128" s="261"/>
      <c r="P128" s="262"/>
      <c r="Q128" s="98"/>
      <c r="R128" s="123"/>
      <c r="S128" s="464"/>
      <c r="T128" s="218"/>
      <c r="U128" s="219"/>
      <c r="V128" s="2"/>
      <c r="W128" s="98"/>
      <c r="X128" s="123"/>
      <c r="Y128" s="464"/>
      <c r="Z128" s="114"/>
      <c r="AA128" s="113" t="s">
        <v>79</v>
      </c>
      <c r="AB128" s="115">
        <v>7</v>
      </c>
      <c r="AC128" s="116" t="s">
        <v>3</v>
      </c>
    </row>
    <row r="129" spans="1:29" ht="20.399999999999999" thickBot="1">
      <c r="A129" s="465"/>
      <c r="B129" s="100"/>
      <c r="C129" s="153"/>
      <c r="D129" s="117"/>
      <c r="E129" s="103"/>
      <c r="F129" s="123"/>
      <c r="G129" s="465"/>
      <c r="H129" s="100"/>
      <c r="I129" s="153"/>
      <c r="J129" s="117"/>
      <c r="K129" s="103"/>
      <c r="L129" s="123"/>
      <c r="M129" s="465"/>
      <c r="N129" s="100"/>
      <c r="O129" s="153"/>
      <c r="P129" s="117"/>
      <c r="Q129" s="103"/>
      <c r="R129" s="123"/>
      <c r="S129" s="465"/>
      <c r="T129" s="100"/>
      <c r="U129" s="153"/>
      <c r="V129" s="117"/>
      <c r="W129" s="103"/>
      <c r="X129" s="123"/>
      <c r="Y129" s="465"/>
      <c r="Z129" s="108"/>
      <c r="AA129" s="109"/>
      <c r="AB129" s="110"/>
      <c r="AC129" s="147"/>
    </row>
    <row r="130" spans="1:29" ht="16.8" thickBot="1">
      <c r="A130" s="118" t="s">
        <v>25</v>
      </c>
      <c r="B130" s="119" t="s">
        <v>23</v>
      </c>
      <c r="C130" s="120" t="s">
        <v>23</v>
      </c>
      <c r="D130" s="121">
        <v>1</v>
      </c>
      <c r="E130" s="122" t="s">
        <v>24</v>
      </c>
      <c r="F130" s="131"/>
      <c r="G130" s="118" t="s">
        <v>23</v>
      </c>
      <c r="H130" s="119" t="s">
        <v>23</v>
      </c>
      <c r="I130" s="120" t="s">
        <v>23</v>
      </c>
      <c r="J130" s="121">
        <v>1</v>
      </c>
      <c r="K130" s="122" t="s">
        <v>24</v>
      </c>
      <c r="L130" s="131"/>
      <c r="M130" s="118" t="s">
        <v>23</v>
      </c>
      <c r="N130" s="119" t="s">
        <v>23</v>
      </c>
      <c r="O130" s="120" t="s">
        <v>23</v>
      </c>
      <c r="P130" s="121">
        <v>1</v>
      </c>
      <c r="Q130" s="122" t="s">
        <v>24</v>
      </c>
      <c r="R130" s="131"/>
      <c r="S130" s="118" t="s">
        <v>23</v>
      </c>
      <c r="T130" s="119" t="s">
        <v>23</v>
      </c>
      <c r="U130" s="120" t="s">
        <v>23</v>
      </c>
      <c r="V130" s="121">
        <v>1</v>
      </c>
      <c r="W130" s="122" t="s">
        <v>24</v>
      </c>
      <c r="X130" s="131"/>
      <c r="Y130" s="118" t="s">
        <v>116</v>
      </c>
      <c r="Z130" s="119" t="s">
        <v>116</v>
      </c>
      <c r="AA130" s="120" t="s">
        <v>116</v>
      </c>
      <c r="AB130" s="121">
        <v>1</v>
      </c>
      <c r="AC130" s="122" t="s">
        <v>24</v>
      </c>
    </row>
    <row r="131" spans="1:29">
      <c r="A131" s="148"/>
      <c r="B131" s="148"/>
      <c r="C131" s="148"/>
      <c r="D131" s="149"/>
      <c r="E131" s="148"/>
      <c r="F131" s="148"/>
      <c r="G131" s="148"/>
      <c r="H131" s="148"/>
      <c r="I131" s="149"/>
      <c r="J131" s="148"/>
      <c r="K131" s="148"/>
      <c r="L131" s="148"/>
      <c r="M131" s="148"/>
      <c r="N131" s="148"/>
      <c r="O131" s="149"/>
      <c r="P131" s="148"/>
      <c r="Q131" s="148"/>
      <c r="R131" s="148"/>
      <c r="S131" s="148"/>
      <c r="T131" s="148"/>
      <c r="U131" s="149"/>
      <c r="V131" s="148"/>
      <c r="W131" s="148"/>
      <c r="X131" s="148"/>
      <c r="Y131" s="148"/>
      <c r="Z131" s="148"/>
      <c r="AA131" s="149"/>
      <c r="AB131" s="148"/>
      <c r="AC131" s="148"/>
    </row>
    <row r="132" spans="1:29" ht="16.8" thickBot="1">
      <c r="A132" s="468">
        <f>A106+7</f>
        <v>43920</v>
      </c>
      <c r="B132" s="468"/>
      <c r="C132" s="468"/>
      <c r="D132" s="469">
        <v>42779</v>
      </c>
      <c r="E132" s="469"/>
      <c r="F132" s="148"/>
      <c r="G132" s="468">
        <f>A132+1</f>
        <v>43921</v>
      </c>
      <c r="H132" s="468"/>
      <c r="I132" s="468"/>
      <c r="J132" s="469">
        <v>42780</v>
      </c>
      <c r="K132" s="469"/>
      <c r="L132" s="148"/>
      <c r="M132" s="468">
        <f>A132+2</f>
        <v>43922</v>
      </c>
      <c r="N132" s="468"/>
      <c r="O132" s="468"/>
      <c r="P132" s="469">
        <v>42781</v>
      </c>
      <c r="Q132" s="469"/>
      <c r="R132" s="149"/>
      <c r="S132" s="468">
        <f>A132+3</f>
        <v>43923</v>
      </c>
      <c r="T132" s="468"/>
      <c r="U132" s="468"/>
      <c r="V132" s="469">
        <v>42782</v>
      </c>
      <c r="W132" s="469"/>
      <c r="X132" s="148"/>
      <c r="Y132" s="468">
        <f>A132+4</f>
        <v>43924</v>
      </c>
      <c r="Z132" s="468"/>
      <c r="AA132" s="468"/>
      <c r="AB132" s="469">
        <v>42783</v>
      </c>
      <c r="AC132" s="469"/>
    </row>
    <row r="133" spans="1:29" ht="19.5" customHeight="1" thickBot="1">
      <c r="A133" s="463" t="s">
        <v>4</v>
      </c>
      <c r="B133" s="150" t="s">
        <v>6</v>
      </c>
      <c r="C133" s="151" t="s">
        <v>2</v>
      </c>
      <c r="D133" s="94">
        <v>48</v>
      </c>
      <c r="E133" s="95" t="s">
        <v>235</v>
      </c>
      <c r="F133" s="123"/>
      <c r="G133" s="463" t="s">
        <v>234</v>
      </c>
      <c r="H133" s="176" t="s">
        <v>425</v>
      </c>
      <c r="I133" s="155" t="s">
        <v>27</v>
      </c>
      <c r="J133" s="94">
        <v>126</v>
      </c>
      <c r="K133" s="95" t="s">
        <v>3</v>
      </c>
      <c r="L133" s="276"/>
      <c r="M133" s="472" t="s">
        <v>4</v>
      </c>
      <c r="N133" s="69"/>
      <c r="O133" s="70"/>
      <c r="P133" s="71"/>
      <c r="Q133" s="72"/>
      <c r="R133" s="276"/>
      <c r="S133" s="472"/>
      <c r="T133" s="104"/>
      <c r="U133" s="277"/>
      <c r="V133" s="105"/>
      <c r="W133" s="267"/>
      <c r="X133" s="276"/>
      <c r="Y133" s="472"/>
      <c r="Z133" s="69"/>
      <c r="AA133" s="70"/>
      <c r="AB133" s="71"/>
      <c r="AC133" s="72"/>
    </row>
    <row r="134" spans="1:29" ht="20.399999999999999" thickBot="1">
      <c r="A134" s="464"/>
      <c r="B134" s="96"/>
      <c r="C134" s="152" t="s">
        <v>7</v>
      </c>
      <c r="D134" s="1">
        <v>12</v>
      </c>
      <c r="E134" s="98" t="s">
        <v>3</v>
      </c>
      <c r="F134" s="123"/>
      <c r="G134" s="464"/>
      <c r="H134" s="96"/>
      <c r="I134" s="159" t="s">
        <v>426</v>
      </c>
      <c r="J134" s="1">
        <v>35</v>
      </c>
      <c r="K134" s="98" t="s">
        <v>150</v>
      </c>
      <c r="L134" s="276"/>
      <c r="M134" s="472"/>
      <c r="N134" s="73"/>
      <c r="O134" s="74"/>
      <c r="P134" s="75"/>
      <c r="Q134" s="76"/>
      <c r="R134" s="276"/>
      <c r="S134" s="472"/>
      <c r="T134" s="114"/>
      <c r="U134" s="113"/>
      <c r="V134" s="115"/>
      <c r="W134" s="145"/>
      <c r="X134" s="276"/>
      <c r="Y134" s="472"/>
      <c r="Z134" s="73"/>
      <c r="AA134" s="74"/>
      <c r="AB134" s="75"/>
      <c r="AC134" s="76"/>
    </row>
    <row r="135" spans="1:29" ht="20.399999999999999" thickBot="1">
      <c r="A135" s="464"/>
      <c r="B135" s="96"/>
      <c r="C135" s="152" t="s">
        <v>8</v>
      </c>
      <c r="D135" s="1">
        <v>11</v>
      </c>
      <c r="E135" s="98" t="s">
        <v>3</v>
      </c>
      <c r="F135" s="123"/>
      <c r="G135" s="464"/>
      <c r="H135" s="96"/>
      <c r="I135" s="217" t="s">
        <v>272</v>
      </c>
      <c r="J135" s="1">
        <v>20</v>
      </c>
      <c r="K135" s="98" t="s">
        <v>150</v>
      </c>
      <c r="L135" s="276"/>
      <c r="M135" s="472"/>
      <c r="N135" s="73"/>
      <c r="O135" s="74"/>
      <c r="P135" s="75"/>
      <c r="Q135" s="76"/>
      <c r="R135" s="276"/>
      <c r="S135" s="472"/>
      <c r="T135" s="114"/>
      <c r="U135" s="113"/>
      <c r="V135" s="115"/>
      <c r="W135" s="145"/>
      <c r="X135" s="276"/>
      <c r="Y135" s="472"/>
      <c r="Z135" s="73"/>
      <c r="AA135" s="74"/>
      <c r="AB135" s="75"/>
      <c r="AC135" s="76"/>
    </row>
    <row r="136" spans="1:29" ht="16.8" thickBot="1">
      <c r="A136" s="464"/>
      <c r="B136" s="96"/>
      <c r="C136" s="152" t="s">
        <v>9</v>
      </c>
      <c r="D136" s="1">
        <v>2</v>
      </c>
      <c r="E136" s="98" t="s">
        <v>150</v>
      </c>
      <c r="F136" s="123"/>
      <c r="G136" s="464"/>
      <c r="H136" s="223" t="s">
        <v>159</v>
      </c>
      <c r="I136" s="217" t="s">
        <v>424</v>
      </c>
      <c r="J136" s="1">
        <v>5</v>
      </c>
      <c r="K136" s="98" t="s">
        <v>150</v>
      </c>
      <c r="L136" s="276"/>
      <c r="M136" s="472"/>
      <c r="N136" s="73"/>
      <c r="O136" s="74"/>
      <c r="P136" s="75"/>
      <c r="Q136" s="76"/>
      <c r="R136" s="276"/>
      <c r="S136" s="472"/>
      <c r="T136" s="96"/>
      <c r="U136" s="152"/>
      <c r="V136" s="1"/>
      <c r="W136" s="98"/>
      <c r="X136" s="276"/>
      <c r="Y136" s="472"/>
      <c r="Z136" s="73"/>
      <c r="AA136" s="74"/>
      <c r="AB136" s="75"/>
      <c r="AC136" s="76"/>
    </row>
    <row r="137" spans="1:29" ht="16.8" thickBot="1">
      <c r="A137" s="464"/>
      <c r="B137" s="100"/>
      <c r="C137" s="153"/>
      <c r="D137" s="117"/>
      <c r="E137" s="103"/>
      <c r="F137" s="123"/>
      <c r="G137" s="465"/>
      <c r="H137" s="193" t="s">
        <v>258</v>
      </c>
      <c r="I137" s="101" t="s">
        <v>302</v>
      </c>
      <c r="J137" s="117">
        <v>13</v>
      </c>
      <c r="K137" s="98" t="s">
        <v>235</v>
      </c>
      <c r="L137" s="276"/>
      <c r="M137" s="472"/>
      <c r="N137" s="77"/>
      <c r="O137" s="78"/>
      <c r="P137" s="79"/>
      <c r="Q137" s="80"/>
      <c r="R137" s="276"/>
      <c r="S137" s="472"/>
      <c r="T137" s="100"/>
      <c r="U137" s="153"/>
      <c r="V137" s="117"/>
      <c r="W137" s="103"/>
      <c r="X137" s="276"/>
      <c r="Y137" s="472"/>
      <c r="Z137" s="77"/>
      <c r="AA137" s="78"/>
      <c r="AB137" s="79"/>
      <c r="AC137" s="80"/>
    </row>
    <row r="138" spans="1:29" ht="20.25" customHeight="1">
      <c r="A138" s="463" t="s">
        <v>13</v>
      </c>
      <c r="B138" s="176" t="s">
        <v>427</v>
      </c>
      <c r="C138" s="266" t="s">
        <v>31</v>
      </c>
      <c r="D138" s="130">
        <v>80</v>
      </c>
      <c r="E138" s="95" t="s">
        <v>3</v>
      </c>
      <c r="F138" s="123"/>
      <c r="G138" s="463" t="s">
        <v>243</v>
      </c>
      <c r="H138" s="203" t="s">
        <v>428</v>
      </c>
      <c r="I138" s="203" t="s">
        <v>429</v>
      </c>
      <c r="J138" s="179">
        <v>55</v>
      </c>
      <c r="K138" s="98" t="s">
        <v>235</v>
      </c>
      <c r="L138" s="123"/>
      <c r="M138" s="463" t="s">
        <v>13</v>
      </c>
      <c r="N138" s="203"/>
      <c r="O138" s="4"/>
      <c r="P138" s="2"/>
      <c r="Q138" s="98"/>
      <c r="R138" s="123"/>
      <c r="S138" s="470"/>
      <c r="T138" s="104"/>
      <c r="U138" s="146"/>
      <c r="V138" s="144"/>
      <c r="W138" s="145"/>
      <c r="X138" s="123"/>
      <c r="Y138" s="463"/>
      <c r="Z138" s="176"/>
      <c r="AA138" s="93"/>
      <c r="AB138" s="94"/>
      <c r="AC138" s="95"/>
    </row>
    <row r="139" spans="1:29" ht="19.8">
      <c r="A139" s="464"/>
      <c r="B139" s="165"/>
      <c r="C139" s="247" t="s">
        <v>430</v>
      </c>
      <c r="D139" s="130">
        <v>20</v>
      </c>
      <c r="E139" s="98" t="s">
        <v>3</v>
      </c>
      <c r="F139" s="123"/>
      <c r="G139" s="464"/>
      <c r="H139" s="185"/>
      <c r="I139" s="203" t="s">
        <v>431</v>
      </c>
      <c r="J139" s="179">
        <v>10</v>
      </c>
      <c r="K139" s="98" t="s">
        <v>235</v>
      </c>
      <c r="L139" s="123"/>
      <c r="M139" s="464"/>
      <c r="N139" s="227"/>
      <c r="O139" s="203"/>
      <c r="P139" s="2"/>
      <c r="Q139" s="98"/>
      <c r="R139" s="123"/>
      <c r="S139" s="464"/>
      <c r="T139" s="112"/>
      <c r="U139" s="113"/>
      <c r="V139" s="144"/>
      <c r="W139" s="145"/>
      <c r="X139" s="123"/>
      <c r="Y139" s="464"/>
      <c r="Z139" s="96"/>
      <c r="AA139" s="181"/>
      <c r="AB139" s="1"/>
      <c r="AC139" s="98"/>
    </row>
    <row r="140" spans="1:29" ht="19.8">
      <c r="A140" s="464"/>
      <c r="B140" s="96"/>
      <c r="C140" s="247" t="s">
        <v>432</v>
      </c>
      <c r="D140" s="130"/>
      <c r="E140" s="98" t="s">
        <v>3</v>
      </c>
      <c r="F140" s="123"/>
      <c r="G140" s="464"/>
      <c r="H140" s="227"/>
      <c r="I140" s="4"/>
      <c r="J140" s="2"/>
      <c r="K140" s="98"/>
      <c r="L140" s="123"/>
      <c r="M140" s="464"/>
      <c r="N140" s="227"/>
      <c r="O140" s="4"/>
      <c r="P140" s="2"/>
      <c r="Q140" s="98"/>
      <c r="R140" s="123"/>
      <c r="S140" s="464"/>
      <c r="T140" s="114"/>
      <c r="U140" s="146"/>
      <c r="V140" s="144"/>
      <c r="W140" s="145"/>
      <c r="X140" s="123"/>
      <c r="Y140" s="464"/>
      <c r="Z140" s="96"/>
      <c r="AA140" s="181"/>
      <c r="AB140" s="1"/>
      <c r="AC140" s="98"/>
    </row>
    <row r="141" spans="1:29" ht="19.8">
      <c r="A141" s="464"/>
      <c r="B141" s="96"/>
      <c r="C141" s="251"/>
      <c r="D141" s="130"/>
      <c r="E141" s="98"/>
      <c r="F141" s="123"/>
      <c r="G141" s="464"/>
      <c r="H141" s="203"/>
      <c r="I141" s="203"/>
      <c r="J141" s="179"/>
      <c r="K141" s="98"/>
      <c r="L141" s="123"/>
      <c r="M141" s="464"/>
      <c r="N141" s="185"/>
      <c r="O141" s="4"/>
      <c r="P141" s="2"/>
      <c r="Q141" s="98"/>
      <c r="R141" s="123"/>
      <c r="S141" s="464"/>
      <c r="T141" s="114"/>
      <c r="U141" s="144"/>
      <c r="V141" s="144"/>
      <c r="W141" s="145"/>
      <c r="X141" s="123"/>
      <c r="Y141" s="464"/>
      <c r="Z141" s="96"/>
      <c r="AA141" s="146"/>
      <c r="AB141" s="2"/>
      <c r="AC141" s="98"/>
    </row>
    <row r="142" spans="1:29" ht="19.8">
      <c r="A142" s="464"/>
      <c r="B142" s="96"/>
      <c r="C142" s="188"/>
      <c r="D142" s="2"/>
      <c r="E142" s="98"/>
      <c r="F142" s="123"/>
      <c r="G142" s="464"/>
      <c r="H142" s="185"/>
      <c r="I142" s="203"/>
      <c r="J142" s="179"/>
      <c r="K142" s="98"/>
      <c r="L142" s="123"/>
      <c r="M142" s="464"/>
      <c r="N142" s="96"/>
      <c r="O142" s="251"/>
      <c r="P142" s="130"/>
      <c r="Q142" s="98"/>
      <c r="R142" s="123"/>
      <c r="S142" s="464"/>
      <c r="T142" s="114"/>
      <c r="U142" s="144"/>
      <c r="V142" s="144"/>
      <c r="W142" s="145"/>
      <c r="X142" s="123"/>
      <c r="Y142" s="464"/>
      <c r="Z142" s="96"/>
      <c r="AA142" s="188"/>
      <c r="AB142" s="2"/>
      <c r="AC142" s="98"/>
    </row>
    <row r="143" spans="1:29" ht="20.399999999999999" thickBot="1">
      <c r="A143" s="465"/>
      <c r="B143" s="100"/>
      <c r="C143" s="101"/>
      <c r="D143" s="117"/>
      <c r="E143" s="103"/>
      <c r="F143" s="123"/>
      <c r="G143" s="465"/>
      <c r="H143" s="100"/>
      <c r="I143" s="101"/>
      <c r="J143" s="117"/>
      <c r="K143" s="103"/>
      <c r="L143" s="123"/>
      <c r="M143" s="465"/>
      <c r="N143" s="100"/>
      <c r="O143" s="101"/>
      <c r="P143" s="117"/>
      <c r="Q143" s="103"/>
      <c r="R143" s="123"/>
      <c r="S143" s="465"/>
      <c r="T143" s="108"/>
      <c r="U143" s="109"/>
      <c r="V143" s="110"/>
      <c r="W143" s="147"/>
      <c r="X143" s="123"/>
      <c r="Y143" s="465"/>
      <c r="Z143" s="100"/>
      <c r="AA143" s="101"/>
      <c r="AB143" s="117"/>
      <c r="AC143" s="103"/>
    </row>
    <row r="144" spans="1:29" ht="19.5" customHeight="1">
      <c r="A144" s="463" t="s">
        <v>17</v>
      </c>
      <c r="B144" s="203" t="s">
        <v>433</v>
      </c>
      <c r="C144" s="203" t="s">
        <v>434</v>
      </c>
      <c r="D144" s="2">
        <v>60</v>
      </c>
      <c r="E144" s="98" t="s">
        <v>235</v>
      </c>
      <c r="F144" s="123"/>
      <c r="G144" s="463" t="s">
        <v>315</v>
      </c>
      <c r="H144" s="203" t="s">
        <v>435</v>
      </c>
      <c r="I144" s="203" t="s">
        <v>435</v>
      </c>
      <c r="J144" s="179">
        <v>1</v>
      </c>
      <c r="K144" s="95" t="s">
        <v>436</v>
      </c>
      <c r="L144" s="123"/>
      <c r="M144" s="463" t="s">
        <v>17</v>
      </c>
      <c r="N144" s="278"/>
      <c r="O144" s="278"/>
      <c r="P144" s="278"/>
      <c r="Q144" s="145"/>
      <c r="R144" s="123"/>
      <c r="S144" s="463"/>
      <c r="T144" s="104"/>
      <c r="U144" s="111"/>
      <c r="V144" s="105"/>
      <c r="W144" s="145"/>
      <c r="X144" s="123"/>
      <c r="Y144" s="463"/>
      <c r="Z144" s="115"/>
      <c r="AA144" s="115"/>
      <c r="AB144" s="179"/>
      <c r="AC144" s="95"/>
    </row>
    <row r="145" spans="1:29" ht="19.8">
      <c r="A145" s="464"/>
      <c r="B145" s="227"/>
      <c r="C145" s="203" t="s">
        <v>437</v>
      </c>
      <c r="D145" s="2">
        <v>5</v>
      </c>
      <c r="E145" s="98" t="s">
        <v>235</v>
      </c>
      <c r="F145" s="123"/>
      <c r="G145" s="464"/>
      <c r="H145" s="185"/>
      <c r="I145" s="203"/>
      <c r="J145" s="179">
        <v>30</v>
      </c>
      <c r="K145" s="98" t="s">
        <v>235</v>
      </c>
      <c r="L145" s="123"/>
      <c r="M145" s="464"/>
      <c r="N145" s="279"/>
      <c r="O145" s="279"/>
      <c r="P145" s="279"/>
      <c r="Q145" s="145"/>
      <c r="R145" s="123"/>
      <c r="S145" s="464"/>
      <c r="T145" s="114"/>
      <c r="U145" s="113"/>
      <c r="V145" s="115"/>
      <c r="W145" s="145"/>
      <c r="X145" s="123"/>
      <c r="Y145" s="464"/>
      <c r="Z145" s="185"/>
      <c r="AA145" s="115"/>
      <c r="AB145" s="179"/>
      <c r="AC145" s="98"/>
    </row>
    <row r="146" spans="1:29" ht="19.8">
      <c r="A146" s="464"/>
      <c r="B146" s="227"/>
      <c r="C146" s="4" t="s">
        <v>328</v>
      </c>
      <c r="D146" s="2">
        <v>3</v>
      </c>
      <c r="E146" s="98" t="s">
        <v>235</v>
      </c>
      <c r="F146" s="123"/>
      <c r="G146" s="464"/>
      <c r="H146" s="185"/>
      <c r="I146" s="203"/>
      <c r="J146" s="179"/>
      <c r="K146" s="98"/>
      <c r="L146" s="123"/>
      <c r="M146" s="464"/>
      <c r="N146" s="279"/>
      <c r="O146" s="279"/>
      <c r="P146" s="279"/>
      <c r="Q146" s="145"/>
      <c r="R146" s="123"/>
      <c r="S146" s="464"/>
      <c r="T146" s="114"/>
      <c r="U146" s="113"/>
      <c r="V146" s="115"/>
      <c r="W146" s="145"/>
      <c r="X146" s="123"/>
      <c r="Y146" s="464"/>
      <c r="Z146" s="185"/>
      <c r="AA146" s="115"/>
      <c r="AB146" s="179"/>
      <c r="AC146" s="98"/>
    </row>
    <row r="147" spans="1:29" ht="19.8">
      <c r="A147" s="464"/>
      <c r="B147" s="206"/>
      <c r="C147" s="201" t="s">
        <v>438</v>
      </c>
      <c r="D147" s="2"/>
      <c r="E147" s="98" t="s">
        <v>235</v>
      </c>
      <c r="F147" s="123"/>
      <c r="G147" s="464"/>
      <c r="H147" s="206"/>
      <c r="I147" s="203"/>
      <c r="J147" s="179"/>
      <c r="K147" s="98"/>
      <c r="L147" s="123"/>
      <c r="M147" s="464"/>
      <c r="N147" s="279"/>
      <c r="O147" s="279"/>
      <c r="P147" s="279"/>
      <c r="Q147" s="145"/>
      <c r="R147" s="123"/>
      <c r="S147" s="464"/>
      <c r="T147" s="112"/>
      <c r="U147" s="124"/>
      <c r="V147" s="115"/>
      <c r="W147" s="145"/>
      <c r="X147" s="123"/>
      <c r="Y147" s="464"/>
      <c r="Z147" s="185"/>
      <c r="AA147" s="115"/>
      <c r="AB147" s="179"/>
      <c r="AC147" s="98"/>
    </row>
    <row r="148" spans="1:29" ht="20.399999999999999" thickBot="1">
      <c r="A148" s="465"/>
      <c r="B148" s="100"/>
      <c r="C148" s="101"/>
      <c r="D148" s="117"/>
      <c r="E148" s="98" t="s">
        <v>235</v>
      </c>
      <c r="F148" s="123"/>
      <c r="G148" s="465"/>
      <c r="H148" s="100"/>
      <c r="I148" s="153"/>
      <c r="J148" s="117"/>
      <c r="K148" s="103"/>
      <c r="L148" s="123"/>
      <c r="M148" s="465"/>
      <c r="N148" s="100"/>
      <c r="O148" s="101"/>
      <c r="P148" s="117"/>
      <c r="Q148" s="103"/>
      <c r="R148" s="123"/>
      <c r="S148" s="465"/>
      <c r="T148" s="108"/>
      <c r="U148" s="109"/>
      <c r="V148" s="110"/>
      <c r="W148" s="147"/>
      <c r="X148" s="123"/>
      <c r="Y148" s="465"/>
      <c r="Z148" s="100"/>
      <c r="AA148" s="153"/>
      <c r="AB148" s="117"/>
      <c r="AC148" s="103"/>
    </row>
    <row r="149" spans="1:29" ht="19.5" customHeight="1">
      <c r="A149" s="463" t="s">
        <v>19</v>
      </c>
      <c r="B149" s="112" t="s">
        <v>439</v>
      </c>
      <c r="C149" s="105" t="s">
        <v>418</v>
      </c>
      <c r="D149" s="200">
        <v>67</v>
      </c>
      <c r="E149" s="95" t="s">
        <v>235</v>
      </c>
      <c r="F149" s="123"/>
      <c r="G149" s="470" t="s">
        <v>142</v>
      </c>
      <c r="H149" s="112" t="s">
        <v>117</v>
      </c>
      <c r="I149" s="105" t="s">
        <v>143</v>
      </c>
      <c r="J149" s="200">
        <v>67</v>
      </c>
      <c r="K149" s="95" t="s">
        <v>235</v>
      </c>
      <c r="L149" s="123"/>
      <c r="M149" s="463" t="s">
        <v>19</v>
      </c>
      <c r="N149" s="104"/>
      <c r="O149" s="105"/>
      <c r="P149" s="106"/>
      <c r="Q149" s="107"/>
      <c r="R149" s="123"/>
      <c r="S149" s="463"/>
      <c r="T149" s="104"/>
      <c r="U149" s="105"/>
      <c r="V149" s="106"/>
      <c r="W149" s="107"/>
      <c r="X149" s="123"/>
      <c r="Y149" s="463"/>
      <c r="Z149" s="104"/>
      <c r="AA149" s="105"/>
      <c r="AB149" s="105"/>
      <c r="AC149" s="267"/>
    </row>
    <row r="150" spans="1:29" ht="20.399999999999999" thickBot="1">
      <c r="A150" s="471"/>
      <c r="B150" s="100"/>
      <c r="C150" s="153"/>
      <c r="D150" s="117"/>
      <c r="E150" s="103"/>
      <c r="F150" s="123"/>
      <c r="G150" s="464"/>
      <c r="H150" s="100"/>
      <c r="I150" s="153"/>
      <c r="J150" s="117"/>
      <c r="K150" s="103"/>
      <c r="L150" s="123"/>
      <c r="M150" s="471"/>
      <c r="N150" s="114"/>
      <c r="O150" s="124"/>
      <c r="P150" s="115"/>
      <c r="Q150" s="103"/>
      <c r="R150" s="123"/>
      <c r="S150" s="471"/>
      <c r="T150" s="114"/>
      <c r="U150" s="124"/>
      <c r="V150" s="115"/>
      <c r="W150" s="103"/>
      <c r="X150" s="123"/>
      <c r="Y150" s="471"/>
      <c r="Z150" s="108"/>
      <c r="AA150" s="109"/>
      <c r="AB150" s="110"/>
      <c r="AC150" s="147"/>
    </row>
    <row r="151" spans="1:29" ht="19.5" customHeight="1">
      <c r="A151" s="463" t="s">
        <v>22</v>
      </c>
      <c r="B151" s="176" t="s">
        <v>440</v>
      </c>
      <c r="C151" s="211" t="s">
        <v>393</v>
      </c>
      <c r="D151" s="94">
        <v>15</v>
      </c>
      <c r="E151" s="98" t="s">
        <v>235</v>
      </c>
      <c r="F151" s="123"/>
      <c r="G151" s="463" t="s">
        <v>144</v>
      </c>
      <c r="H151" s="4" t="s">
        <v>166</v>
      </c>
      <c r="I151" s="5" t="s">
        <v>441</v>
      </c>
      <c r="J151" s="2">
        <v>30</v>
      </c>
      <c r="K151" s="98" t="s">
        <v>3</v>
      </c>
      <c r="L151" s="123"/>
      <c r="M151" s="463" t="s">
        <v>22</v>
      </c>
      <c r="N151" s="176"/>
      <c r="O151" s="211"/>
      <c r="P151" s="94"/>
      <c r="Q151" s="98"/>
      <c r="R151" s="123"/>
      <c r="S151" s="463"/>
      <c r="T151" s="104"/>
      <c r="U151" s="111"/>
      <c r="V151" s="105"/>
      <c r="W151" s="267"/>
      <c r="X151" s="123"/>
      <c r="Y151" s="470"/>
      <c r="Z151" s="280"/>
      <c r="AA151" s="105"/>
      <c r="AB151" s="105"/>
      <c r="AC151" s="281"/>
    </row>
    <row r="152" spans="1:29" ht="19.8">
      <c r="A152" s="464"/>
      <c r="B152" s="163"/>
      <c r="C152" s="3" t="s">
        <v>290</v>
      </c>
      <c r="D152" s="1">
        <v>5</v>
      </c>
      <c r="E152" s="98" t="s">
        <v>235</v>
      </c>
      <c r="F152" s="123"/>
      <c r="G152" s="464"/>
      <c r="H152" s="96"/>
      <c r="I152" s="5" t="s">
        <v>442</v>
      </c>
      <c r="J152" s="1"/>
      <c r="K152" s="98" t="s">
        <v>150</v>
      </c>
      <c r="L152" s="123"/>
      <c r="M152" s="464"/>
      <c r="N152" s="163"/>
      <c r="O152" s="3"/>
      <c r="P152" s="1"/>
      <c r="Q152" s="98"/>
      <c r="R152" s="123"/>
      <c r="S152" s="464"/>
      <c r="T152" s="114"/>
      <c r="U152" s="113"/>
      <c r="V152" s="115"/>
      <c r="W152" s="145"/>
      <c r="X152" s="123"/>
      <c r="Y152" s="464"/>
      <c r="Z152" s="282"/>
      <c r="AA152" s="115"/>
      <c r="AB152" s="115"/>
      <c r="AC152" s="145"/>
    </row>
    <row r="153" spans="1:29" ht="19.8">
      <c r="A153" s="464"/>
      <c r="B153" s="6"/>
      <c r="C153" s="201" t="s">
        <v>443</v>
      </c>
      <c r="D153" s="2">
        <v>5</v>
      </c>
      <c r="E153" s="98" t="s">
        <v>150</v>
      </c>
      <c r="F153" s="123"/>
      <c r="G153" s="464"/>
      <c r="H153" s="4"/>
      <c r="I153" s="5"/>
      <c r="J153" s="2"/>
      <c r="K153" s="98"/>
      <c r="L153" s="123"/>
      <c r="M153" s="464"/>
      <c r="N153" s="112"/>
      <c r="O153" s="113"/>
      <c r="P153" s="106"/>
      <c r="Q153" s="98"/>
      <c r="R153" s="123"/>
      <c r="S153" s="464"/>
      <c r="T153" s="114"/>
      <c r="U153" s="113"/>
      <c r="V153" s="115"/>
      <c r="W153" s="145"/>
      <c r="X153" s="123"/>
      <c r="Y153" s="464"/>
      <c r="Z153" s="112"/>
      <c r="AA153" s="113"/>
      <c r="AB153" s="106"/>
      <c r="AC153" s="145"/>
    </row>
    <row r="154" spans="1:29" ht="19.8">
      <c r="A154" s="464"/>
      <c r="B154" s="96"/>
      <c r="C154" s="217" t="s">
        <v>151</v>
      </c>
      <c r="D154" s="1">
        <v>5</v>
      </c>
      <c r="E154" s="98" t="s">
        <v>150</v>
      </c>
      <c r="F154" s="123"/>
      <c r="G154" s="464"/>
      <c r="H154" s="96"/>
      <c r="I154" s="5"/>
      <c r="J154" s="1"/>
      <c r="K154" s="98"/>
      <c r="L154" s="123"/>
      <c r="M154" s="464"/>
      <c r="N154" s="283"/>
      <c r="O154" s="284"/>
      <c r="P154" s="285"/>
      <c r="Q154" s="116"/>
      <c r="R154" s="123"/>
      <c r="S154" s="464"/>
      <c r="T154" s="286"/>
      <c r="U154" s="284"/>
      <c r="V154" s="287"/>
      <c r="W154" s="288"/>
      <c r="X154" s="123"/>
      <c r="Y154" s="464"/>
      <c r="Z154" s="283"/>
      <c r="AA154" s="284"/>
      <c r="AB154" s="285"/>
      <c r="AC154" s="288"/>
    </row>
    <row r="155" spans="1:29" ht="20.399999999999999" thickBot="1">
      <c r="A155" s="465"/>
      <c r="B155" s="100"/>
      <c r="C155" s="153"/>
      <c r="D155" s="117"/>
      <c r="E155" s="103"/>
      <c r="F155" s="123"/>
      <c r="G155" s="465"/>
      <c r="H155" s="100"/>
      <c r="I155" s="153"/>
      <c r="J155" s="117"/>
      <c r="K155" s="103"/>
      <c r="L155" s="123"/>
      <c r="M155" s="465"/>
      <c r="N155" s="108"/>
      <c r="O155" s="109"/>
      <c r="P155" s="110"/>
      <c r="Q155" s="147"/>
      <c r="R155" s="123"/>
      <c r="S155" s="465"/>
      <c r="T155" s="108"/>
      <c r="U155" s="109"/>
      <c r="V155" s="110"/>
      <c r="W155" s="147"/>
      <c r="X155" s="123"/>
      <c r="Y155" s="465"/>
      <c r="Z155" s="108"/>
      <c r="AA155" s="109"/>
      <c r="AB155" s="110"/>
      <c r="AC155" s="147"/>
    </row>
    <row r="156" spans="1:29" ht="20.399999999999999" thickBot="1">
      <c r="A156" s="118" t="s">
        <v>116</v>
      </c>
      <c r="B156" s="119" t="s">
        <v>444</v>
      </c>
      <c r="C156" s="120" t="s">
        <v>116</v>
      </c>
      <c r="D156" s="121">
        <v>1</v>
      </c>
      <c r="E156" s="122" t="s">
        <v>24</v>
      </c>
      <c r="F156" s="131"/>
      <c r="G156" s="118" t="s">
        <v>25</v>
      </c>
      <c r="H156" s="119" t="s">
        <v>23</v>
      </c>
      <c r="I156" s="120" t="s">
        <v>23</v>
      </c>
      <c r="J156" s="121">
        <v>1</v>
      </c>
      <c r="K156" s="122" t="s">
        <v>24</v>
      </c>
      <c r="L156" s="131"/>
      <c r="M156" s="118" t="s">
        <v>23</v>
      </c>
      <c r="N156" s="289"/>
      <c r="O156" s="290"/>
      <c r="P156" s="291"/>
      <c r="Q156" s="292"/>
      <c r="R156" s="131"/>
      <c r="S156" s="118"/>
      <c r="T156" s="289"/>
      <c r="U156" s="290"/>
      <c r="V156" s="291"/>
      <c r="W156" s="292"/>
      <c r="X156" s="131"/>
      <c r="Y156" s="118"/>
      <c r="Z156" s="289"/>
      <c r="AA156" s="290"/>
      <c r="AB156" s="291"/>
      <c r="AC156" s="292"/>
    </row>
    <row r="157" spans="1:29" ht="90" customHeight="1">
      <c r="A157" s="473" t="s">
        <v>445</v>
      </c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  <c r="L157" s="474"/>
      <c r="M157" s="474"/>
      <c r="N157" s="474"/>
      <c r="O157" s="474"/>
      <c r="P157" s="474"/>
      <c r="Q157" s="474"/>
      <c r="R157" s="474"/>
      <c r="S157" s="474"/>
      <c r="T157" s="474"/>
      <c r="U157" s="474"/>
      <c r="V157" s="474"/>
      <c r="W157" s="474"/>
      <c r="X157" s="474"/>
      <c r="Y157" s="474"/>
      <c r="Z157" s="474"/>
      <c r="AA157" s="474"/>
      <c r="AB157" s="474"/>
      <c r="AC157" s="474"/>
    </row>
  </sheetData>
  <mergeCells count="212">
    <mergeCell ref="AB28:AC28"/>
    <mergeCell ref="A29:A33"/>
    <mergeCell ref="G29:G33"/>
    <mergeCell ref="M29:M33"/>
    <mergeCell ref="S29:S33"/>
    <mergeCell ref="Y29:Y33"/>
    <mergeCell ref="A1:AC1"/>
    <mergeCell ref="A28:C28"/>
    <mergeCell ref="D28:E28"/>
    <mergeCell ref="G28:I28"/>
    <mergeCell ref="J28:K28"/>
    <mergeCell ref="M28:O28"/>
    <mergeCell ref="P28:Q28"/>
    <mergeCell ref="S28:U28"/>
    <mergeCell ref="V28:W28"/>
    <mergeCell ref="Y28:AA28"/>
    <mergeCell ref="A2:C2"/>
    <mergeCell ref="D2:E2"/>
    <mergeCell ref="G2:I2"/>
    <mergeCell ref="J2:K2"/>
    <mergeCell ref="M2:O2"/>
    <mergeCell ref="P2:Q2"/>
    <mergeCell ref="S2:U2"/>
    <mergeCell ref="V2:W2"/>
    <mergeCell ref="A34:A39"/>
    <mergeCell ref="G34:G39"/>
    <mergeCell ref="M34:M39"/>
    <mergeCell ref="S34:S39"/>
    <mergeCell ref="Y34:Y39"/>
    <mergeCell ref="A40:A44"/>
    <mergeCell ref="G40:G44"/>
    <mergeCell ref="M40:M44"/>
    <mergeCell ref="S40:S44"/>
    <mergeCell ref="Y40:Y44"/>
    <mergeCell ref="A45:A46"/>
    <mergeCell ref="G45:G46"/>
    <mergeCell ref="M45:M46"/>
    <mergeCell ref="S45:S46"/>
    <mergeCell ref="Y45:Y46"/>
    <mergeCell ref="A47:A51"/>
    <mergeCell ref="G47:G51"/>
    <mergeCell ref="M47:M51"/>
    <mergeCell ref="S47:S51"/>
    <mergeCell ref="Y47:Y51"/>
    <mergeCell ref="V54:W54"/>
    <mergeCell ref="Y54:AA54"/>
    <mergeCell ref="AB54:AC54"/>
    <mergeCell ref="A55:A59"/>
    <mergeCell ref="G55:G59"/>
    <mergeCell ref="M55:M59"/>
    <mergeCell ref="S55:S59"/>
    <mergeCell ref="Y55:Y59"/>
    <mergeCell ref="A54:C54"/>
    <mergeCell ref="D54:E54"/>
    <mergeCell ref="G54:I54"/>
    <mergeCell ref="J54:K54"/>
    <mergeCell ref="M54:O54"/>
    <mergeCell ref="P54:Q54"/>
    <mergeCell ref="S54:U54"/>
    <mergeCell ref="A60:A65"/>
    <mergeCell ref="G60:G65"/>
    <mergeCell ref="M86:M91"/>
    <mergeCell ref="S60:S65"/>
    <mergeCell ref="Y60:Y65"/>
    <mergeCell ref="A66:A70"/>
    <mergeCell ref="G66:G70"/>
    <mergeCell ref="Y80:AA80"/>
    <mergeCell ref="AB80:AC80"/>
    <mergeCell ref="A81:A85"/>
    <mergeCell ref="G81:G85"/>
    <mergeCell ref="M81:M85"/>
    <mergeCell ref="S81:S85"/>
    <mergeCell ref="Y81:Y85"/>
    <mergeCell ref="A80:C80"/>
    <mergeCell ref="D80:E80"/>
    <mergeCell ref="G80:I80"/>
    <mergeCell ref="J80:K80"/>
    <mergeCell ref="A73:A77"/>
    <mergeCell ref="G73:G77"/>
    <mergeCell ref="M73:M77"/>
    <mergeCell ref="S73:S77"/>
    <mergeCell ref="Y73:Y77"/>
    <mergeCell ref="S66:S70"/>
    <mergeCell ref="Y66:Y70"/>
    <mergeCell ref="A71:A72"/>
    <mergeCell ref="G71:G72"/>
    <mergeCell ref="M71:M72"/>
    <mergeCell ref="S71:S72"/>
    <mergeCell ref="Y71:Y72"/>
    <mergeCell ref="M80:O80"/>
    <mergeCell ref="P80:Q80"/>
    <mergeCell ref="S80:U80"/>
    <mergeCell ref="V80:W80"/>
    <mergeCell ref="A86:A91"/>
    <mergeCell ref="G86:G91"/>
    <mergeCell ref="S86:S91"/>
    <mergeCell ref="Y86:Y91"/>
    <mergeCell ref="A92:A96"/>
    <mergeCell ref="G92:G96"/>
    <mergeCell ref="S92:S96"/>
    <mergeCell ref="Y92:Y96"/>
    <mergeCell ref="M92:M96"/>
    <mergeCell ref="A97:A98"/>
    <mergeCell ref="G97:G98"/>
    <mergeCell ref="M97:M98"/>
    <mergeCell ref="S97:S98"/>
    <mergeCell ref="Y97:Y98"/>
    <mergeCell ref="A157:AC157"/>
    <mergeCell ref="A106:C106"/>
    <mergeCell ref="D106:E106"/>
    <mergeCell ref="G106:I106"/>
    <mergeCell ref="J106:K106"/>
    <mergeCell ref="M106:O106"/>
    <mergeCell ref="P106:Q106"/>
    <mergeCell ref="S106:U106"/>
    <mergeCell ref="A99:A103"/>
    <mergeCell ref="G99:G103"/>
    <mergeCell ref="M99:M103"/>
    <mergeCell ref="S99:S103"/>
    <mergeCell ref="Y99:Y103"/>
    <mergeCell ref="V106:W106"/>
    <mergeCell ref="Y106:AA106"/>
    <mergeCell ref="AB106:AC106"/>
    <mergeCell ref="A107:A111"/>
    <mergeCell ref="G107:G111"/>
    <mergeCell ref="M107:M111"/>
    <mergeCell ref="S107:S111"/>
    <mergeCell ref="Y107:Y111"/>
    <mergeCell ref="A112:A117"/>
    <mergeCell ref="G112:G117"/>
    <mergeCell ref="M112:M117"/>
    <mergeCell ref="S112:S117"/>
    <mergeCell ref="Y112:Y117"/>
    <mergeCell ref="A118:A122"/>
    <mergeCell ref="G118:G122"/>
    <mergeCell ref="M118:M122"/>
    <mergeCell ref="S118:S122"/>
    <mergeCell ref="Y118:Y122"/>
    <mergeCell ref="A123:A124"/>
    <mergeCell ref="G123:G124"/>
    <mergeCell ref="M123:M124"/>
    <mergeCell ref="S123:S124"/>
    <mergeCell ref="Y123:Y124"/>
    <mergeCell ref="A125:A129"/>
    <mergeCell ref="G125:G129"/>
    <mergeCell ref="M125:M129"/>
    <mergeCell ref="S125:S129"/>
    <mergeCell ref="Y125:Y129"/>
    <mergeCell ref="M60:M65"/>
    <mergeCell ref="M66:M70"/>
    <mergeCell ref="A151:A155"/>
    <mergeCell ref="G151:G155"/>
    <mergeCell ref="M151:M155"/>
    <mergeCell ref="S151:S155"/>
    <mergeCell ref="Y151:Y155"/>
    <mergeCell ref="A138:A143"/>
    <mergeCell ref="G138:G143"/>
    <mergeCell ref="M138:M143"/>
    <mergeCell ref="S138:S143"/>
    <mergeCell ref="Y138:Y143"/>
    <mergeCell ref="A149:A150"/>
    <mergeCell ref="G149:G150"/>
    <mergeCell ref="M149:M150"/>
    <mergeCell ref="S149:S150"/>
    <mergeCell ref="Y149:Y150"/>
    <mergeCell ref="A144:A148"/>
    <mergeCell ref="A132:C132"/>
    <mergeCell ref="D132:E132"/>
    <mergeCell ref="G132:I132"/>
    <mergeCell ref="J132:K132"/>
    <mergeCell ref="M132:O132"/>
    <mergeCell ref="P132:Q132"/>
    <mergeCell ref="G144:G148"/>
    <mergeCell ref="M144:M148"/>
    <mergeCell ref="S144:S148"/>
    <mergeCell ref="Y144:Y148"/>
    <mergeCell ref="AB132:AC132"/>
    <mergeCell ref="A133:A137"/>
    <mergeCell ref="G133:G137"/>
    <mergeCell ref="M133:M137"/>
    <mergeCell ref="S133:S137"/>
    <mergeCell ref="Y133:Y137"/>
    <mergeCell ref="S132:U132"/>
    <mergeCell ref="V132:W132"/>
    <mergeCell ref="Y132:AA132"/>
    <mergeCell ref="Y2:AA2"/>
    <mergeCell ref="AB2:AC2"/>
    <mergeCell ref="Y3:Y7"/>
    <mergeCell ref="Y8:Y13"/>
    <mergeCell ref="Y14:Y18"/>
    <mergeCell ref="Y19:Y20"/>
    <mergeCell ref="G3:G7"/>
    <mergeCell ref="G8:G13"/>
    <mergeCell ref="G14:G18"/>
    <mergeCell ref="G19:G20"/>
    <mergeCell ref="M3:M7"/>
    <mergeCell ref="M8:M13"/>
    <mergeCell ref="M14:M18"/>
    <mergeCell ref="M19:M20"/>
    <mergeCell ref="S3:S7"/>
    <mergeCell ref="S8:S13"/>
    <mergeCell ref="S14:S18"/>
    <mergeCell ref="S19:S20"/>
    <mergeCell ref="S21:S25"/>
    <mergeCell ref="Y21:Y25"/>
    <mergeCell ref="A3:A7"/>
    <mergeCell ref="A8:A13"/>
    <mergeCell ref="A14:A18"/>
    <mergeCell ref="A19:A20"/>
    <mergeCell ref="A21:A25"/>
    <mergeCell ref="G21:G25"/>
    <mergeCell ref="M21:M25"/>
  </mergeCells>
  <phoneticPr fontId="5" type="noConversion"/>
  <pageMargins left="0.39370078740157483" right="0.39370078740157483" top="0.39370078740157483" bottom="0.39370078740157483" header="0" footer="0"/>
  <pageSetup paperSize="9" scale="50" orientation="portrait" r:id="rId1"/>
  <rowBreaks count="1" manualBreakCount="1">
    <brk id="79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view="pageBreakPreview" topLeftCell="A4" zoomScaleNormal="100" zoomScaleSheetLayoutView="100" workbookViewId="0">
      <selection activeCell="G23" sqref="G23"/>
    </sheetView>
  </sheetViews>
  <sheetFormatPr defaultColWidth="9" defaultRowHeight="16.2"/>
  <cols>
    <col min="1" max="1" width="5.33203125" style="12" customWidth="1"/>
    <col min="2" max="2" width="3.21875" style="12" customWidth="1"/>
    <col min="3" max="3" width="12.21875" style="12" customWidth="1"/>
    <col min="4" max="4" width="12.6640625" style="12" customWidth="1"/>
    <col min="5" max="5" width="12.77734375" style="12" customWidth="1"/>
    <col min="6" max="6" width="11.109375" style="12" customWidth="1"/>
    <col min="7" max="7" width="9.77734375" style="12" customWidth="1"/>
    <col min="8" max="9" width="4.21875" style="38" customWidth="1"/>
    <col min="10" max="10" width="3.109375" style="12" customWidth="1"/>
    <col min="11" max="14" width="3.21875" style="12" customWidth="1"/>
    <col min="15" max="15" width="3.33203125" style="12" customWidth="1"/>
    <col min="16" max="16" width="4.77734375" style="12" customWidth="1"/>
    <col min="17" max="17" width="4.88671875" style="12" customWidth="1"/>
    <col min="18" max="16384" width="9" style="12"/>
  </cols>
  <sheetData>
    <row r="1" spans="1:28" ht="10.5" customHeight="1"/>
    <row r="2" spans="1:28">
      <c r="N2" s="54"/>
    </row>
    <row r="3" spans="1:28" ht="11.25" customHeight="1"/>
    <row r="4" spans="1:28" ht="12" customHeight="1"/>
    <row r="5" spans="1:28" ht="12" customHeight="1" thickBot="1"/>
    <row r="6" spans="1:28" ht="32.4">
      <c r="A6" s="40" t="s">
        <v>91</v>
      </c>
      <c r="B6" s="41" t="s">
        <v>92</v>
      </c>
      <c r="C6" s="42" t="s">
        <v>4</v>
      </c>
      <c r="D6" s="42" t="s">
        <v>13</v>
      </c>
      <c r="E6" s="42" t="s">
        <v>17</v>
      </c>
      <c r="F6" s="42" t="s">
        <v>19</v>
      </c>
      <c r="G6" s="42" t="s">
        <v>93</v>
      </c>
      <c r="H6" s="43" t="s">
        <v>23</v>
      </c>
      <c r="I6" s="43" t="s">
        <v>94</v>
      </c>
      <c r="J6" s="55" t="s">
        <v>447</v>
      </c>
      <c r="K6" s="55" t="s">
        <v>96</v>
      </c>
      <c r="L6" s="55" t="s">
        <v>97</v>
      </c>
      <c r="M6" s="55" t="s">
        <v>98</v>
      </c>
      <c r="N6" s="55" t="s">
        <v>99</v>
      </c>
      <c r="O6" s="55" t="s">
        <v>100</v>
      </c>
      <c r="P6" s="55" t="s">
        <v>101</v>
      </c>
      <c r="Q6" s="56" t="s">
        <v>102</v>
      </c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47" customFormat="1" ht="19.8">
      <c r="A7" s="14">
        <v>43886</v>
      </c>
      <c r="B7" s="15" t="s">
        <v>107</v>
      </c>
      <c r="C7" s="16" t="s">
        <v>659</v>
      </c>
      <c r="D7" s="57" t="s">
        <v>646</v>
      </c>
      <c r="E7" s="57" t="s">
        <v>489</v>
      </c>
      <c r="F7" s="57" t="s">
        <v>647</v>
      </c>
      <c r="G7" s="57" t="s">
        <v>41</v>
      </c>
      <c r="H7" s="17" t="s">
        <v>23</v>
      </c>
      <c r="I7" s="18"/>
      <c r="J7" s="19">
        <v>4</v>
      </c>
      <c r="K7" s="19">
        <v>2</v>
      </c>
      <c r="L7" s="19">
        <v>1.67</v>
      </c>
      <c r="M7" s="19"/>
      <c r="N7" s="20">
        <v>3</v>
      </c>
      <c r="O7" s="21">
        <v>1</v>
      </c>
      <c r="P7" s="20">
        <f t="shared" ref="P7:P9" si="0">J7*70+K7*75+L7*25+M7*150+N7*45+O7*60</f>
        <v>666.75</v>
      </c>
      <c r="Q7" s="10">
        <v>208</v>
      </c>
    </row>
    <row r="8" spans="1:28" s="47" customFormat="1" ht="20.399999999999999" thickBot="1">
      <c r="A8" s="14">
        <v>43887</v>
      </c>
      <c r="B8" s="15" t="s">
        <v>103</v>
      </c>
      <c r="C8" s="17" t="s">
        <v>203</v>
      </c>
      <c r="D8" s="57" t="s">
        <v>648</v>
      </c>
      <c r="E8" s="64" t="s">
        <v>649</v>
      </c>
      <c r="F8" s="57" t="s">
        <v>460</v>
      </c>
      <c r="G8" s="57" t="s">
        <v>41</v>
      </c>
      <c r="H8" s="17" t="s">
        <v>23</v>
      </c>
      <c r="I8" s="22"/>
      <c r="J8" s="19">
        <v>4</v>
      </c>
      <c r="K8" s="19">
        <v>2</v>
      </c>
      <c r="L8" s="19">
        <v>1.67</v>
      </c>
      <c r="M8" s="19"/>
      <c r="N8" s="20">
        <v>3</v>
      </c>
      <c r="O8" s="21">
        <v>1</v>
      </c>
      <c r="P8" s="20">
        <f t="shared" si="0"/>
        <v>666.75</v>
      </c>
      <c r="Q8" s="8">
        <v>223</v>
      </c>
    </row>
    <row r="9" spans="1:28" s="47" customFormat="1" ht="21" thickTop="1" thickBot="1">
      <c r="A9" s="14">
        <v>43888</v>
      </c>
      <c r="B9" s="24" t="s">
        <v>104</v>
      </c>
      <c r="C9" s="25" t="s">
        <v>660</v>
      </c>
      <c r="D9" s="63" t="s">
        <v>650</v>
      </c>
      <c r="E9" s="64" t="s">
        <v>115</v>
      </c>
      <c r="F9" s="63" t="s">
        <v>450</v>
      </c>
      <c r="G9" s="64" t="s">
        <v>41</v>
      </c>
      <c r="H9" s="25"/>
      <c r="I9" s="49" t="s">
        <v>59</v>
      </c>
      <c r="J9" s="26">
        <v>4</v>
      </c>
      <c r="K9" s="26">
        <v>2</v>
      </c>
      <c r="L9" s="26">
        <v>1.57</v>
      </c>
      <c r="M9" s="26">
        <v>0.81</v>
      </c>
      <c r="N9" s="27">
        <v>3</v>
      </c>
      <c r="O9" s="27"/>
      <c r="P9" s="27">
        <f t="shared" si="0"/>
        <v>725.75</v>
      </c>
      <c r="Q9" s="11">
        <v>265</v>
      </c>
    </row>
    <row r="10" spans="1:28" s="47" customFormat="1" ht="20.399999999999999" thickTop="1">
      <c r="A10" s="14">
        <v>43892</v>
      </c>
      <c r="B10" s="28" t="s">
        <v>106</v>
      </c>
      <c r="C10" s="17" t="s">
        <v>29</v>
      </c>
      <c r="D10" s="17" t="s">
        <v>448</v>
      </c>
      <c r="E10" s="57" t="s">
        <v>449</v>
      </c>
      <c r="F10" s="35" t="s">
        <v>450</v>
      </c>
      <c r="G10" s="57" t="s">
        <v>41</v>
      </c>
      <c r="H10" s="17" t="s">
        <v>23</v>
      </c>
      <c r="I10" s="18"/>
      <c r="J10" s="30">
        <v>3.75</v>
      </c>
      <c r="K10" s="30">
        <v>2</v>
      </c>
      <c r="L10" s="30">
        <v>1.67</v>
      </c>
      <c r="M10" s="30"/>
      <c r="N10" s="31">
        <v>3</v>
      </c>
      <c r="O10" s="32">
        <v>1</v>
      </c>
      <c r="P10" s="31">
        <f t="shared" ref="P10:P13" si="1">J10*70+K10*75+L10*25+M10*150+N10*45+O10*60</f>
        <v>649.25</v>
      </c>
      <c r="Q10" s="10">
        <v>198</v>
      </c>
    </row>
    <row r="11" spans="1:28" s="47" customFormat="1" ht="19.8">
      <c r="A11" s="14">
        <v>43893</v>
      </c>
      <c r="B11" s="15" t="s">
        <v>451</v>
      </c>
      <c r="C11" s="17" t="s">
        <v>30</v>
      </c>
      <c r="D11" s="17" t="s">
        <v>452</v>
      </c>
      <c r="E11" s="57" t="s">
        <v>453</v>
      </c>
      <c r="F11" s="17" t="s">
        <v>454</v>
      </c>
      <c r="G11" s="57" t="s">
        <v>41</v>
      </c>
      <c r="H11" s="17" t="s">
        <v>23</v>
      </c>
      <c r="I11" s="18"/>
      <c r="J11" s="19">
        <v>4</v>
      </c>
      <c r="K11" s="19">
        <v>2</v>
      </c>
      <c r="L11" s="19">
        <v>1.67</v>
      </c>
      <c r="M11" s="19"/>
      <c r="N11" s="20">
        <v>3</v>
      </c>
      <c r="O11" s="21">
        <v>1</v>
      </c>
      <c r="P11" s="20">
        <f t="shared" si="1"/>
        <v>666.75</v>
      </c>
      <c r="Q11" s="10">
        <v>212</v>
      </c>
    </row>
    <row r="12" spans="1:28" s="47" customFormat="1" ht="19.8">
      <c r="A12" s="14">
        <v>43894</v>
      </c>
      <c r="B12" s="15" t="s">
        <v>455</v>
      </c>
      <c r="C12" s="17" t="s">
        <v>6</v>
      </c>
      <c r="D12" s="57" t="s">
        <v>456</v>
      </c>
      <c r="E12" s="57" t="s">
        <v>86</v>
      </c>
      <c r="F12" s="17" t="s">
        <v>457</v>
      </c>
      <c r="G12" s="57" t="s">
        <v>41</v>
      </c>
      <c r="H12" s="17" t="s">
        <v>23</v>
      </c>
      <c r="I12" s="22"/>
      <c r="J12" s="19">
        <v>4.72</v>
      </c>
      <c r="K12" s="19">
        <v>2</v>
      </c>
      <c r="L12" s="19">
        <v>1.57</v>
      </c>
      <c r="M12" s="19"/>
      <c r="N12" s="20">
        <v>3</v>
      </c>
      <c r="O12" s="21">
        <v>1</v>
      </c>
      <c r="P12" s="20">
        <f t="shared" si="1"/>
        <v>714.65</v>
      </c>
      <c r="Q12" s="8">
        <v>219</v>
      </c>
    </row>
    <row r="13" spans="1:28" s="47" customFormat="1" ht="19.8">
      <c r="A13" s="14">
        <v>43895</v>
      </c>
      <c r="B13" s="15" t="s">
        <v>458</v>
      </c>
      <c r="C13" s="17" t="s">
        <v>1</v>
      </c>
      <c r="D13" s="35" t="s">
        <v>459</v>
      </c>
      <c r="E13" s="17" t="s">
        <v>460</v>
      </c>
      <c r="F13" s="58" t="s">
        <v>461</v>
      </c>
      <c r="G13" s="57" t="s">
        <v>117</v>
      </c>
      <c r="H13" s="17" t="s">
        <v>23</v>
      </c>
      <c r="I13" s="17"/>
      <c r="J13" s="19">
        <v>3.5</v>
      </c>
      <c r="K13" s="19">
        <v>2.5</v>
      </c>
      <c r="L13" s="19">
        <v>1.67</v>
      </c>
      <c r="M13" s="19"/>
      <c r="N13" s="20">
        <v>3</v>
      </c>
      <c r="O13" s="21">
        <v>1</v>
      </c>
      <c r="P13" s="20">
        <f t="shared" si="1"/>
        <v>669.25</v>
      </c>
      <c r="Q13" s="8">
        <v>213</v>
      </c>
    </row>
    <row r="14" spans="1:28" s="47" customFormat="1" ht="16.8" thickBot="1">
      <c r="A14" s="23">
        <v>43896</v>
      </c>
      <c r="B14" s="24" t="s">
        <v>223</v>
      </c>
      <c r="C14" s="446" t="s">
        <v>462</v>
      </c>
      <c r="D14" s="447"/>
      <c r="E14" s="447"/>
      <c r="F14" s="447"/>
      <c r="G14" s="448"/>
      <c r="H14" s="25"/>
      <c r="I14" s="25" t="s">
        <v>59</v>
      </c>
      <c r="J14" s="26">
        <v>4.25</v>
      </c>
      <c r="K14" s="26">
        <v>2</v>
      </c>
      <c r="L14" s="26">
        <v>1.5</v>
      </c>
      <c r="M14" s="26">
        <v>0.81</v>
      </c>
      <c r="N14" s="27">
        <v>3</v>
      </c>
      <c r="O14" s="27"/>
      <c r="P14" s="27">
        <f>J14*70+K14*75+L14*25+M14*150+N14*45+O14*60</f>
        <v>741.5</v>
      </c>
      <c r="Q14" s="9">
        <v>368</v>
      </c>
    </row>
    <row r="15" spans="1:28" s="47" customFormat="1" ht="20.399999999999999" thickTop="1">
      <c r="A15" s="14">
        <v>43899</v>
      </c>
      <c r="B15" s="28" t="s">
        <v>463</v>
      </c>
      <c r="C15" s="29" t="s">
        <v>30</v>
      </c>
      <c r="D15" s="59" t="s">
        <v>464</v>
      </c>
      <c r="E15" s="60" t="s">
        <v>38</v>
      </c>
      <c r="F15" s="29" t="s">
        <v>465</v>
      </c>
      <c r="G15" s="59" t="s">
        <v>117</v>
      </c>
      <c r="H15" s="29" t="s">
        <v>23</v>
      </c>
      <c r="I15" s="18"/>
      <c r="J15" s="30">
        <v>3.75</v>
      </c>
      <c r="K15" s="30">
        <v>2</v>
      </c>
      <c r="L15" s="30">
        <v>1.57</v>
      </c>
      <c r="M15" s="30"/>
      <c r="N15" s="31">
        <v>4</v>
      </c>
      <c r="O15" s="32">
        <v>1</v>
      </c>
      <c r="P15" s="31">
        <f t="shared" ref="P15:P31" si="2">J15*70+K15*75+L15*25+M15*150+N15*45+O15*60</f>
        <v>691.75</v>
      </c>
      <c r="Q15" s="10">
        <v>218</v>
      </c>
    </row>
    <row r="16" spans="1:28" s="47" customFormat="1" ht="21" customHeight="1">
      <c r="A16" s="14">
        <v>43900</v>
      </c>
      <c r="B16" s="15" t="s">
        <v>199</v>
      </c>
      <c r="C16" s="449" t="s">
        <v>466</v>
      </c>
      <c r="D16" s="450"/>
      <c r="E16" s="450"/>
      <c r="F16" s="450"/>
      <c r="G16" s="451"/>
      <c r="H16" s="17" t="s">
        <v>23</v>
      </c>
      <c r="I16" s="18"/>
      <c r="J16" s="19">
        <v>4.5</v>
      </c>
      <c r="K16" s="19">
        <v>2</v>
      </c>
      <c r="L16" s="19">
        <v>1.77</v>
      </c>
      <c r="M16" s="19"/>
      <c r="N16" s="20">
        <v>3</v>
      </c>
      <c r="O16" s="21">
        <v>1</v>
      </c>
      <c r="P16" s="20">
        <f t="shared" si="2"/>
        <v>704.25</v>
      </c>
      <c r="Q16" s="10">
        <v>211</v>
      </c>
    </row>
    <row r="17" spans="1:17" s="47" customFormat="1" ht="19.8">
      <c r="A17" s="14">
        <v>43901</v>
      </c>
      <c r="B17" s="15" t="s">
        <v>119</v>
      </c>
      <c r="C17" s="17" t="s">
        <v>5</v>
      </c>
      <c r="D17" s="61" t="s">
        <v>467</v>
      </c>
      <c r="E17" s="57" t="s">
        <v>468</v>
      </c>
      <c r="F17" s="62" t="s">
        <v>469</v>
      </c>
      <c r="G17" s="57" t="s">
        <v>41</v>
      </c>
      <c r="H17" s="17" t="s">
        <v>23</v>
      </c>
      <c r="I17" s="22"/>
      <c r="J17" s="19">
        <v>4</v>
      </c>
      <c r="K17" s="19">
        <v>2</v>
      </c>
      <c r="L17" s="19">
        <v>1.67</v>
      </c>
      <c r="M17" s="19"/>
      <c r="N17" s="20">
        <v>3</v>
      </c>
      <c r="O17" s="21">
        <v>1</v>
      </c>
      <c r="P17" s="20">
        <f t="shared" si="2"/>
        <v>666.75</v>
      </c>
      <c r="Q17" s="8">
        <v>215</v>
      </c>
    </row>
    <row r="18" spans="1:17" s="47" customFormat="1" ht="19.8">
      <c r="A18" s="14">
        <v>43902</v>
      </c>
      <c r="B18" s="15" t="s">
        <v>118</v>
      </c>
      <c r="C18" s="17" t="s">
        <v>29</v>
      </c>
      <c r="D18" s="61" t="s">
        <v>470</v>
      </c>
      <c r="E18" s="57" t="s">
        <v>471</v>
      </c>
      <c r="F18" s="58" t="s">
        <v>472</v>
      </c>
      <c r="G18" s="57" t="s">
        <v>117</v>
      </c>
      <c r="H18" s="17"/>
      <c r="I18" s="17" t="s">
        <v>116</v>
      </c>
      <c r="J18" s="19">
        <v>3.92</v>
      </c>
      <c r="K18" s="19">
        <v>2</v>
      </c>
      <c r="L18" s="19">
        <v>1.72</v>
      </c>
      <c r="M18" s="19">
        <v>0.81</v>
      </c>
      <c r="N18" s="20">
        <v>3</v>
      </c>
      <c r="O18" s="21"/>
      <c r="P18" s="20">
        <f t="shared" si="2"/>
        <v>723.9</v>
      </c>
      <c r="Q18" s="8">
        <v>354</v>
      </c>
    </row>
    <row r="19" spans="1:17" s="47" customFormat="1" ht="20.399999999999999" thickBot="1">
      <c r="A19" s="23">
        <v>43903</v>
      </c>
      <c r="B19" s="24" t="s">
        <v>473</v>
      </c>
      <c r="C19" s="25" t="s">
        <v>1</v>
      </c>
      <c r="D19" s="63" t="s">
        <v>474</v>
      </c>
      <c r="E19" s="64" t="s">
        <v>195</v>
      </c>
      <c r="F19" s="63" t="s">
        <v>475</v>
      </c>
      <c r="G19" s="64" t="s">
        <v>332</v>
      </c>
      <c r="H19" s="25" t="s">
        <v>23</v>
      </c>
      <c r="I19" s="49"/>
      <c r="J19" s="26">
        <v>4</v>
      </c>
      <c r="K19" s="26">
        <v>2</v>
      </c>
      <c r="L19" s="26">
        <v>1.67</v>
      </c>
      <c r="M19" s="26"/>
      <c r="N19" s="27">
        <v>3</v>
      </c>
      <c r="O19" s="27">
        <v>1</v>
      </c>
      <c r="P19" s="27">
        <f t="shared" si="2"/>
        <v>666.75</v>
      </c>
      <c r="Q19" s="11">
        <v>201</v>
      </c>
    </row>
    <row r="20" spans="1:17" s="47" customFormat="1" ht="20.399999999999999" thickTop="1">
      <c r="A20" s="14">
        <v>43906</v>
      </c>
      <c r="B20" s="28" t="s">
        <v>197</v>
      </c>
      <c r="C20" s="29" t="s">
        <v>476</v>
      </c>
      <c r="D20" s="59" t="s">
        <v>477</v>
      </c>
      <c r="E20" s="65" t="s">
        <v>364</v>
      </c>
      <c r="F20" s="60" t="s">
        <v>478</v>
      </c>
      <c r="G20" s="59" t="s">
        <v>117</v>
      </c>
      <c r="H20" s="29" t="s">
        <v>23</v>
      </c>
      <c r="I20" s="33"/>
      <c r="J20" s="30">
        <v>4</v>
      </c>
      <c r="K20" s="30">
        <v>2</v>
      </c>
      <c r="L20" s="30">
        <v>1.87</v>
      </c>
      <c r="M20" s="30"/>
      <c r="N20" s="31">
        <v>3</v>
      </c>
      <c r="O20" s="32">
        <v>1</v>
      </c>
      <c r="P20" s="31">
        <f t="shared" si="2"/>
        <v>671.75</v>
      </c>
      <c r="Q20" s="10">
        <v>199</v>
      </c>
    </row>
    <row r="21" spans="1:17" s="51" customFormat="1" ht="19.8">
      <c r="A21" s="14">
        <v>43907</v>
      </c>
      <c r="B21" s="15" t="s">
        <v>451</v>
      </c>
      <c r="C21" s="17" t="s">
        <v>479</v>
      </c>
      <c r="D21" s="57" t="s">
        <v>480</v>
      </c>
      <c r="E21" s="61" t="s">
        <v>481</v>
      </c>
      <c r="F21" s="58" t="s">
        <v>482</v>
      </c>
      <c r="G21" s="57" t="s">
        <v>41</v>
      </c>
      <c r="H21" s="17"/>
      <c r="I21" s="17" t="s">
        <v>116</v>
      </c>
      <c r="J21" s="19">
        <v>4</v>
      </c>
      <c r="K21" s="19">
        <v>2</v>
      </c>
      <c r="L21" s="19">
        <v>1.67</v>
      </c>
      <c r="M21" s="19">
        <v>0.81</v>
      </c>
      <c r="N21" s="20">
        <v>3</v>
      </c>
      <c r="O21" s="21"/>
      <c r="P21" s="20">
        <f t="shared" si="2"/>
        <v>728.25</v>
      </c>
      <c r="Q21" s="8">
        <v>336</v>
      </c>
    </row>
    <row r="22" spans="1:17" s="51" customFormat="1" ht="19.8">
      <c r="A22" s="14">
        <v>43908</v>
      </c>
      <c r="B22" s="15" t="s">
        <v>455</v>
      </c>
      <c r="C22" s="17" t="s">
        <v>203</v>
      </c>
      <c r="D22" s="66" t="s">
        <v>483</v>
      </c>
      <c r="E22" s="34" t="s">
        <v>205</v>
      </c>
      <c r="F22" s="35" t="s">
        <v>484</v>
      </c>
      <c r="G22" s="57" t="s">
        <v>485</v>
      </c>
      <c r="H22" s="17" t="s">
        <v>23</v>
      </c>
      <c r="I22" s="22"/>
      <c r="J22" s="19">
        <v>4</v>
      </c>
      <c r="K22" s="19">
        <v>2</v>
      </c>
      <c r="L22" s="19">
        <v>1.62</v>
      </c>
      <c r="M22" s="19"/>
      <c r="N22" s="20">
        <v>3</v>
      </c>
      <c r="O22" s="21">
        <v>1</v>
      </c>
      <c r="P22" s="20">
        <f t="shared" si="2"/>
        <v>665.5</v>
      </c>
      <c r="Q22" s="8">
        <v>208</v>
      </c>
    </row>
    <row r="23" spans="1:17" s="51" customFormat="1" ht="19.8">
      <c r="A23" s="14">
        <v>43909</v>
      </c>
      <c r="B23" s="15" t="s">
        <v>118</v>
      </c>
      <c r="C23" s="17" t="s">
        <v>109</v>
      </c>
      <c r="D23" s="57" t="s">
        <v>486</v>
      </c>
      <c r="E23" s="61" t="s">
        <v>488</v>
      </c>
      <c r="F23" s="58" t="s">
        <v>489</v>
      </c>
      <c r="G23" s="57" t="s">
        <v>117</v>
      </c>
      <c r="H23" s="17" t="s">
        <v>23</v>
      </c>
      <c r="I23" s="16"/>
      <c r="J23" s="19">
        <v>4.22</v>
      </c>
      <c r="K23" s="19">
        <v>2</v>
      </c>
      <c r="L23" s="19">
        <v>1.67</v>
      </c>
      <c r="M23" s="19"/>
      <c r="N23" s="20">
        <v>4</v>
      </c>
      <c r="O23" s="21">
        <v>1</v>
      </c>
      <c r="P23" s="20">
        <f t="shared" si="2"/>
        <v>727.15</v>
      </c>
      <c r="Q23" s="8">
        <v>211</v>
      </c>
    </row>
    <row r="24" spans="1:17" s="47" customFormat="1" ht="20.399999999999999" thickBot="1">
      <c r="A24" s="23">
        <v>43910</v>
      </c>
      <c r="B24" s="24" t="s">
        <v>490</v>
      </c>
      <c r="C24" s="25" t="s">
        <v>110</v>
      </c>
      <c r="D24" s="64" t="s">
        <v>491</v>
      </c>
      <c r="E24" s="64" t="s">
        <v>492</v>
      </c>
      <c r="F24" s="63" t="s">
        <v>493</v>
      </c>
      <c r="G24" s="64" t="s">
        <v>212</v>
      </c>
      <c r="H24" s="25" t="s">
        <v>23</v>
      </c>
      <c r="I24" s="25"/>
      <c r="J24" s="26">
        <v>3.8</v>
      </c>
      <c r="K24" s="26">
        <v>2</v>
      </c>
      <c r="L24" s="26">
        <v>1.67</v>
      </c>
      <c r="M24" s="26"/>
      <c r="N24" s="27">
        <v>3</v>
      </c>
      <c r="O24" s="27">
        <v>1</v>
      </c>
      <c r="P24" s="27">
        <f t="shared" si="2"/>
        <v>652.75</v>
      </c>
      <c r="Q24" s="11">
        <v>203</v>
      </c>
    </row>
    <row r="25" spans="1:17" s="47" customFormat="1" ht="20.399999999999999" thickTop="1">
      <c r="A25" s="14">
        <v>43913</v>
      </c>
      <c r="B25" s="28" t="s">
        <v>106</v>
      </c>
      <c r="C25" s="29" t="s">
        <v>114</v>
      </c>
      <c r="D25" s="67" t="s">
        <v>494</v>
      </c>
      <c r="E25" s="59" t="s">
        <v>407</v>
      </c>
      <c r="F25" s="68" t="s">
        <v>495</v>
      </c>
      <c r="G25" s="59" t="s">
        <v>117</v>
      </c>
      <c r="H25" s="29" t="s">
        <v>23</v>
      </c>
      <c r="I25" s="53"/>
      <c r="J25" s="30">
        <v>4</v>
      </c>
      <c r="K25" s="30">
        <v>2.02</v>
      </c>
      <c r="L25" s="30">
        <v>1.69</v>
      </c>
      <c r="M25" s="30"/>
      <c r="N25" s="31">
        <v>3</v>
      </c>
      <c r="O25" s="32">
        <v>1</v>
      </c>
      <c r="P25" s="31">
        <f t="shared" si="2"/>
        <v>668.75</v>
      </c>
      <c r="Q25" s="8">
        <v>189</v>
      </c>
    </row>
    <row r="26" spans="1:17" s="51" customFormat="1" ht="19.8">
      <c r="A26" s="14">
        <v>43914</v>
      </c>
      <c r="B26" s="15" t="s">
        <v>199</v>
      </c>
      <c r="C26" s="17" t="s">
        <v>29</v>
      </c>
      <c r="D26" s="61" t="s">
        <v>496</v>
      </c>
      <c r="E26" s="61" t="s">
        <v>497</v>
      </c>
      <c r="F26" s="22" t="s">
        <v>498</v>
      </c>
      <c r="G26" s="57" t="s">
        <v>117</v>
      </c>
      <c r="H26" s="17" t="s">
        <v>23</v>
      </c>
      <c r="I26" s="18"/>
      <c r="J26" s="19">
        <v>3.6</v>
      </c>
      <c r="K26" s="19">
        <v>2</v>
      </c>
      <c r="L26" s="19">
        <v>1.67</v>
      </c>
      <c r="M26" s="19"/>
      <c r="N26" s="20">
        <v>4</v>
      </c>
      <c r="O26" s="21">
        <v>1</v>
      </c>
      <c r="P26" s="20">
        <f t="shared" si="2"/>
        <v>683.75</v>
      </c>
      <c r="Q26" s="8">
        <v>207</v>
      </c>
    </row>
    <row r="27" spans="1:17" s="51" customFormat="1" ht="19.8">
      <c r="A27" s="14">
        <v>43915</v>
      </c>
      <c r="B27" s="15" t="s">
        <v>119</v>
      </c>
      <c r="C27" s="17" t="s">
        <v>1</v>
      </c>
      <c r="D27" s="35" t="s">
        <v>499</v>
      </c>
      <c r="E27" s="22" t="s">
        <v>500</v>
      </c>
      <c r="F27" s="22" t="s">
        <v>492</v>
      </c>
      <c r="G27" s="57" t="s">
        <v>117</v>
      </c>
      <c r="H27" s="17" t="s">
        <v>23</v>
      </c>
      <c r="I27" s="22"/>
      <c r="J27" s="19">
        <v>4.4400000000000004</v>
      </c>
      <c r="K27" s="19">
        <v>2</v>
      </c>
      <c r="L27" s="19">
        <v>1.5</v>
      </c>
      <c r="M27" s="19"/>
      <c r="N27" s="20">
        <v>3</v>
      </c>
      <c r="O27" s="21">
        <v>1</v>
      </c>
      <c r="P27" s="20">
        <f t="shared" si="2"/>
        <v>693.3</v>
      </c>
      <c r="Q27" s="8">
        <v>234</v>
      </c>
    </row>
    <row r="28" spans="1:17" s="51" customFormat="1" ht="19.8">
      <c r="A28" s="14">
        <v>43916</v>
      </c>
      <c r="B28" s="15" t="s">
        <v>104</v>
      </c>
      <c r="C28" s="17" t="s">
        <v>30</v>
      </c>
      <c r="D28" s="35" t="s">
        <v>501</v>
      </c>
      <c r="E28" s="34" t="s">
        <v>502</v>
      </c>
      <c r="F28" s="17" t="s">
        <v>503</v>
      </c>
      <c r="G28" s="57" t="s">
        <v>117</v>
      </c>
      <c r="H28" s="17" t="s">
        <v>23</v>
      </c>
      <c r="I28" s="16"/>
      <c r="J28" s="19">
        <v>4</v>
      </c>
      <c r="K28" s="19">
        <v>2</v>
      </c>
      <c r="L28" s="19">
        <v>1.67</v>
      </c>
      <c r="M28" s="19"/>
      <c r="N28" s="20">
        <v>3</v>
      </c>
      <c r="O28" s="21">
        <v>1</v>
      </c>
      <c r="P28" s="20">
        <f t="shared" si="2"/>
        <v>666.75</v>
      </c>
      <c r="Q28" s="10">
        <v>201</v>
      </c>
    </row>
    <row r="29" spans="1:17" s="47" customFormat="1" ht="16.8" thickBot="1">
      <c r="A29" s="23">
        <v>43917</v>
      </c>
      <c r="B29" s="24" t="s">
        <v>223</v>
      </c>
      <c r="C29" s="476" t="s">
        <v>504</v>
      </c>
      <c r="D29" s="477"/>
      <c r="E29" s="477"/>
      <c r="F29" s="477"/>
      <c r="G29" s="478"/>
      <c r="H29" s="25"/>
      <c r="I29" s="25" t="s">
        <v>116</v>
      </c>
      <c r="J29" s="26">
        <v>4</v>
      </c>
      <c r="K29" s="26">
        <v>2.5</v>
      </c>
      <c r="L29" s="26">
        <v>1.67</v>
      </c>
      <c r="M29" s="26">
        <v>0.81</v>
      </c>
      <c r="N29" s="27">
        <v>3</v>
      </c>
      <c r="O29" s="27"/>
      <c r="P29" s="27">
        <f t="shared" si="2"/>
        <v>765.75</v>
      </c>
      <c r="Q29" s="9">
        <v>347</v>
      </c>
    </row>
    <row r="30" spans="1:17" s="47" customFormat="1" ht="20.399999999999999" thickTop="1">
      <c r="A30" s="14">
        <v>43920</v>
      </c>
      <c r="B30" s="28" t="s">
        <v>197</v>
      </c>
      <c r="C30" s="29" t="s">
        <v>6</v>
      </c>
      <c r="D30" s="60" t="s">
        <v>505</v>
      </c>
      <c r="E30" s="67" t="s">
        <v>484</v>
      </c>
      <c r="F30" s="60" t="s">
        <v>468</v>
      </c>
      <c r="G30" s="59" t="s">
        <v>41</v>
      </c>
      <c r="H30" s="29"/>
      <c r="I30" s="29" t="s">
        <v>116</v>
      </c>
      <c r="J30" s="30">
        <v>4.01</v>
      </c>
      <c r="K30" s="30">
        <v>2</v>
      </c>
      <c r="L30" s="30">
        <v>1.67</v>
      </c>
      <c r="M30" s="30">
        <v>0.81</v>
      </c>
      <c r="N30" s="31">
        <v>4</v>
      </c>
      <c r="O30" s="32"/>
      <c r="P30" s="31">
        <f t="shared" si="2"/>
        <v>773.95</v>
      </c>
      <c r="Q30" s="10">
        <v>335</v>
      </c>
    </row>
    <row r="31" spans="1:17" s="51" customFormat="1" ht="21" customHeight="1" thickBot="1">
      <c r="A31" s="301">
        <v>43921</v>
      </c>
      <c r="B31" s="302" t="s">
        <v>107</v>
      </c>
      <c r="C31" s="479" t="s">
        <v>506</v>
      </c>
      <c r="D31" s="480"/>
      <c r="E31" s="480"/>
      <c r="F31" s="480"/>
      <c r="G31" s="481"/>
      <c r="H31" s="303" t="s">
        <v>23</v>
      </c>
      <c r="I31" s="304"/>
      <c r="J31" s="305">
        <v>4</v>
      </c>
      <c r="K31" s="305">
        <v>2</v>
      </c>
      <c r="L31" s="305">
        <v>1.57</v>
      </c>
      <c r="M31" s="305"/>
      <c r="N31" s="306">
        <v>3</v>
      </c>
      <c r="O31" s="307">
        <v>1</v>
      </c>
      <c r="P31" s="306">
        <f t="shared" si="2"/>
        <v>664.25</v>
      </c>
      <c r="Q31" s="308">
        <v>218</v>
      </c>
    </row>
    <row r="32" spans="1:17">
      <c r="A32" s="455" t="s">
        <v>229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37">
        <v>240</v>
      </c>
    </row>
    <row r="33" spans="1:17">
      <c r="A33" s="456" t="s">
        <v>230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</row>
    <row r="34" spans="1:17">
      <c r="A34" s="457" t="s">
        <v>120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</row>
    <row r="35" spans="1:17">
      <c r="A35" s="457" t="s">
        <v>121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</row>
    <row r="36" spans="1:17">
      <c r="A36" s="458" t="s">
        <v>231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</row>
    <row r="37" spans="1:17">
      <c r="A37" s="459" t="s">
        <v>232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</row>
    <row r="38" spans="1:17">
      <c r="A38" s="458" t="s">
        <v>108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</row>
    <row r="39" spans="1:17" s="143" customFormat="1" ht="36" customHeight="1">
      <c r="A39" s="132"/>
      <c r="B39" s="133"/>
      <c r="C39" s="134"/>
      <c r="D39" s="135"/>
      <c r="E39" s="136"/>
      <c r="F39" s="137"/>
      <c r="G39" s="138"/>
      <c r="H39" s="139"/>
      <c r="I39" s="139"/>
      <c r="J39" s="140"/>
      <c r="K39" s="141"/>
      <c r="L39" s="141"/>
      <c r="M39" s="139"/>
      <c r="N39" s="142"/>
      <c r="O39" s="142"/>
      <c r="P39" s="142"/>
    </row>
    <row r="40" spans="1:17" s="143" customFormat="1" ht="171" customHeight="1">
      <c r="A40" s="445" t="s">
        <v>684</v>
      </c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</row>
  </sheetData>
  <mergeCells count="12">
    <mergeCell ref="A40:Q40"/>
    <mergeCell ref="C14:G14"/>
    <mergeCell ref="C16:G16"/>
    <mergeCell ref="C29:G29"/>
    <mergeCell ref="C31:G31"/>
    <mergeCell ref="A32:P32"/>
    <mergeCell ref="A33:Q33"/>
    <mergeCell ref="A34:Q34"/>
    <mergeCell ref="A35:Q35"/>
    <mergeCell ref="A36:Q36"/>
    <mergeCell ref="A37:P37"/>
    <mergeCell ref="A38:Q38"/>
  </mergeCells>
  <phoneticPr fontId="4" type="noConversion"/>
  <pageMargins left="0.39370078740157483" right="0.19685039370078741" top="0.39370078740157483" bottom="0.39370078740157483" header="0" footer="0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3"/>
  <sheetViews>
    <sheetView view="pageBreakPreview" zoomScaleNormal="70" zoomScaleSheetLayoutView="100" workbookViewId="0">
      <selection activeCell="H23" sqref="H23"/>
    </sheetView>
  </sheetViews>
  <sheetFormatPr defaultColWidth="9" defaultRowHeight="16.2"/>
  <cols>
    <col min="1" max="1" width="3.21875" style="309" customWidth="1"/>
    <col min="2" max="3" width="9" style="309"/>
    <col min="4" max="4" width="3.77734375" style="309" customWidth="1"/>
    <col min="5" max="5" width="2.44140625" style="309" customWidth="1"/>
    <col min="6" max="6" width="3.88671875" style="309" customWidth="1"/>
    <col min="7" max="7" width="3.21875" style="309" customWidth="1"/>
    <col min="8" max="9" width="9" style="309" customWidth="1"/>
    <col min="10" max="10" width="3.77734375" style="309" customWidth="1"/>
    <col min="11" max="11" width="2.44140625" style="309" customWidth="1"/>
    <col min="12" max="12" width="3.88671875" style="309" customWidth="1"/>
    <col min="13" max="13" width="3.21875" style="309" customWidth="1"/>
    <col min="14" max="15" width="9" style="309" customWidth="1"/>
    <col min="16" max="16" width="3.77734375" style="309" customWidth="1"/>
    <col min="17" max="17" width="2.44140625" style="309" customWidth="1"/>
    <col min="18" max="18" width="3.88671875" style="309" customWidth="1"/>
    <col min="19" max="19" width="3.21875" style="309" customWidth="1"/>
    <col min="20" max="21" width="9" style="309" customWidth="1"/>
    <col min="22" max="22" width="3.77734375" style="309" customWidth="1"/>
    <col min="23" max="23" width="2.44140625" style="309" customWidth="1"/>
    <col min="24" max="24" width="3.88671875" style="309" customWidth="1"/>
    <col min="25" max="25" width="3.21875" style="309" customWidth="1"/>
    <col min="26" max="27" width="9" style="309" customWidth="1"/>
    <col min="28" max="28" width="3.77734375" style="309" customWidth="1"/>
    <col min="29" max="29" width="2.44140625" style="309" customWidth="1"/>
    <col min="30" max="16384" width="9" style="309"/>
  </cols>
  <sheetData>
    <row r="1" spans="1:29">
      <c r="A1" s="489" t="s">
        <v>683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</row>
    <row r="2" spans="1:29" s="13" customFormat="1" ht="16.8" thickBot="1">
      <c r="A2" s="468">
        <v>43885</v>
      </c>
      <c r="B2" s="468"/>
      <c r="C2" s="468"/>
      <c r="D2" s="469">
        <v>42779</v>
      </c>
      <c r="E2" s="469"/>
      <c r="F2" s="148"/>
      <c r="G2" s="468">
        <f>A2+1</f>
        <v>43886</v>
      </c>
      <c r="H2" s="468"/>
      <c r="I2" s="468"/>
      <c r="J2" s="469">
        <v>42780</v>
      </c>
      <c r="K2" s="469"/>
      <c r="L2" s="148"/>
      <c r="M2" s="468">
        <f>A2+2</f>
        <v>43887</v>
      </c>
      <c r="N2" s="468"/>
      <c r="O2" s="468"/>
      <c r="P2" s="469">
        <v>42781</v>
      </c>
      <c r="Q2" s="469"/>
      <c r="R2" s="149"/>
      <c r="S2" s="468">
        <f>A2+3</f>
        <v>43888</v>
      </c>
      <c r="T2" s="468"/>
      <c r="U2" s="468"/>
      <c r="V2" s="469">
        <v>42782</v>
      </c>
      <c r="W2" s="469"/>
      <c r="X2" s="148"/>
      <c r="Y2" s="468">
        <f>A2+4</f>
        <v>43889</v>
      </c>
      <c r="Z2" s="468"/>
      <c r="AA2" s="468"/>
      <c r="AB2" s="469">
        <v>42783</v>
      </c>
      <c r="AC2" s="469"/>
    </row>
    <row r="3" spans="1:29" s="13" customFormat="1" ht="19.5" customHeight="1">
      <c r="A3" s="463" t="s">
        <v>4</v>
      </c>
      <c r="B3" s="69"/>
      <c r="C3" s="70"/>
      <c r="D3" s="71"/>
      <c r="E3" s="72"/>
      <c r="F3" s="123"/>
      <c r="G3" s="296" t="s">
        <v>4</v>
      </c>
      <c r="H3" s="150" t="s">
        <v>6</v>
      </c>
      <c r="I3" s="151" t="s">
        <v>2</v>
      </c>
      <c r="J3" s="94">
        <v>53</v>
      </c>
      <c r="K3" s="95" t="s">
        <v>35</v>
      </c>
      <c r="L3" s="123"/>
      <c r="M3" s="296" t="s">
        <v>4</v>
      </c>
      <c r="N3" s="150" t="s">
        <v>30</v>
      </c>
      <c r="O3" s="151" t="s">
        <v>2</v>
      </c>
      <c r="P3" s="94">
        <v>53</v>
      </c>
      <c r="Q3" s="95" t="s">
        <v>3</v>
      </c>
      <c r="R3" s="123"/>
      <c r="S3" s="296" t="s">
        <v>4</v>
      </c>
      <c r="T3" s="150" t="s">
        <v>5</v>
      </c>
      <c r="U3" s="151" t="s">
        <v>2</v>
      </c>
      <c r="V3" s="94">
        <v>53</v>
      </c>
      <c r="W3" s="95" t="s">
        <v>3</v>
      </c>
      <c r="X3" s="123"/>
      <c r="Y3" s="463" t="s">
        <v>4</v>
      </c>
      <c r="Z3" s="69"/>
      <c r="AA3" s="70"/>
      <c r="AB3" s="71"/>
      <c r="AC3" s="72"/>
    </row>
    <row r="4" spans="1:29" s="13" customFormat="1" ht="16.5" customHeight="1">
      <c r="A4" s="470"/>
      <c r="B4" s="73"/>
      <c r="C4" s="74"/>
      <c r="D4" s="75"/>
      <c r="E4" s="76"/>
      <c r="F4" s="123"/>
      <c r="G4" s="299"/>
      <c r="H4" s="96"/>
      <c r="I4" s="152" t="s">
        <v>7</v>
      </c>
      <c r="J4" s="1">
        <v>13</v>
      </c>
      <c r="K4" s="98" t="s">
        <v>3</v>
      </c>
      <c r="L4" s="123"/>
      <c r="M4" s="299"/>
      <c r="N4" s="96"/>
      <c r="O4" s="152" t="s">
        <v>8</v>
      </c>
      <c r="P4" s="1">
        <v>27</v>
      </c>
      <c r="Q4" s="98" t="s">
        <v>35</v>
      </c>
      <c r="R4" s="123"/>
      <c r="S4" s="299"/>
      <c r="T4" s="96"/>
      <c r="U4" s="152" t="s">
        <v>7</v>
      </c>
      <c r="V4" s="1">
        <v>27</v>
      </c>
      <c r="W4" s="98" t="s">
        <v>35</v>
      </c>
      <c r="X4" s="123"/>
      <c r="Y4" s="470"/>
      <c r="Z4" s="73"/>
      <c r="AA4" s="74"/>
      <c r="AB4" s="75"/>
      <c r="AC4" s="76"/>
    </row>
    <row r="5" spans="1:29" s="13" customFormat="1" ht="19.8">
      <c r="A5" s="470"/>
      <c r="B5" s="73"/>
      <c r="C5" s="74"/>
      <c r="D5" s="75"/>
      <c r="E5" s="76"/>
      <c r="F5" s="123"/>
      <c r="G5" s="299"/>
      <c r="H5" s="96"/>
      <c r="I5" s="152" t="s">
        <v>8</v>
      </c>
      <c r="J5" s="1">
        <v>12</v>
      </c>
      <c r="K5" s="98" t="s">
        <v>3</v>
      </c>
      <c r="L5" s="123"/>
      <c r="M5" s="299"/>
      <c r="N5" s="114"/>
      <c r="O5" s="113"/>
      <c r="P5" s="115"/>
      <c r="Q5" s="145"/>
      <c r="R5" s="123"/>
      <c r="S5" s="299"/>
      <c r="T5" s="73"/>
      <c r="U5" s="74"/>
      <c r="V5" s="75"/>
      <c r="W5" s="76" t="s">
        <v>3</v>
      </c>
      <c r="X5" s="123"/>
      <c r="Y5" s="470"/>
      <c r="Z5" s="73"/>
      <c r="AA5" s="74"/>
      <c r="AB5" s="75"/>
      <c r="AC5" s="76"/>
    </row>
    <row r="6" spans="1:29" s="13" customFormat="1">
      <c r="A6" s="470"/>
      <c r="B6" s="73"/>
      <c r="C6" s="74"/>
      <c r="D6" s="75"/>
      <c r="E6" s="76"/>
      <c r="F6" s="123"/>
      <c r="G6" s="299"/>
      <c r="H6" s="96"/>
      <c r="I6" s="152" t="s">
        <v>9</v>
      </c>
      <c r="J6" s="1">
        <v>2</v>
      </c>
      <c r="K6" s="98" t="s">
        <v>35</v>
      </c>
      <c r="L6" s="123"/>
      <c r="M6" s="299"/>
      <c r="N6" s="96"/>
      <c r="O6" s="152"/>
      <c r="P6" s="1"/>
      <c r="Q6" s="98"/>
      <c r="R6" s="123"/>
      <c r="S6" s="299"/>
      <c r="T6" s="73"/>
      <c r="U6" s="74"/>
      <c r="V6" s="75"/>
      <c r="W6" s="76" t="s">
        <v>3</v>
      </c>
      <c r="X6" s="123"/>
      <c r="Y6" s="470"/>
      <c r="Z6" s="73"/>
      <c r="AA6" s="74"/>
      <c r="AB6" s="75"/>
      <c r="AC6" s="76"/>
    </row>
    <row r="7" spans="1:29" s="13" customFormat="1" ht="16.8" thickBot="1">
      <c r="A7" s="471"/>
      <c r="B7" s="77"/>
      <c r="C7" s="78"/>
      <c r="D7" s="79"/>
      <c r="E7" s="80"/>
      <c r="F7" s="123"/>
      <c r="G7" s="300"/>
      <c r="H7" s="77"/>
      <c r="I7" s="78"/>
      <c r="J7" s="79"/>
      <c r="K7" s="80"/>
      <c r="L7" s="123"/>
      <c r="M7" s="300"/>
      <c r="N7" s="100"/>
      <c r="O7" s="153"/>
      <c r="P7" s="117"/>
      <c r="Q7" s="103"/>
      <c r="R7" s="123"/>
      <c r="S7" s="300"/>
      <c r="T7" s="77"/>
      <c r="U7" s="78"/>
      <c r="V7" s="79"/>
      <c r="W7" s="80"/>
      <c r="X7" s="123"/>
      <c r="Y7" s="471"/>
      <c r="Z7" s="77"/>
      <c r="AA7" s="78"/>
      <c r="AB7" s="79"/>
      <c r="AC7" s="80"/>
    </row>
    <row r="8" spans="1:29" s="13" customFormat="1" ht="20.25" customHeight="1">
      <c r="A8" s="463" t="s">
        <v>13</v>
      </c>
      <c r="B8" s="81"/>
      <c r="C8" s="82"/>
      <c r="D8" s="83"/>
      <c r="E8" s="84"/>
      <c r="F8" s="123"/>
      <c r="G8" s="463" t="s">
        <v>10</v>
      </c>
      <c r="H8" s="81" t="s">
        <v>646</v>
      </c>
      <c r="I8" s="82" t="s">
        <v>517</v>
      </c>
      <c r="J8" s="83">
        <v>80</v>
      </c>
      <c r="K8" s="84" t="s">
        <v>3</v>
      </c>
      <c r="L8" s="123"/>
      <c r="M8" s="296" t="s">
        <v>663</v>
      </c>
      <c r="N8" s="81" t="s">
        <v>664</v>
      </c>
      <c r="O8" s="82" t="s">
        <v>665</v>
      </c>
      <c r="P8" s="83">
        <v>80</v>
      </c>
      <c r="Q8" s="84" t="s">
        <v>3</v>
      </c>
      <c r="R8" s="123"/>
      <c r="S8" s="296" t="s">
        <v>663</v>
      </c>
      <c r="T8" s="81" t="s">
        <v>674</v>
      </c>
      <c r="U8" s="82" t="s">
        <v>513</v>
      </c>
      <c r="V8" s="83">
        <v>40</v>
      </c>
      <c r="W8" s="84" t="s">
        <v>35</v>
      </c>
      <c r="X8" s="123"/>
      <c r="Y8" s="463" t="s">
        <v>13</v>
      </c>
      <c r="Z8" s="81"/>
      <c r="AA8" s="82"/>
      <c r="AB8" s="83"/>
      <c r="AC8" s="84"/>
    </row>
    <row r="9" spans="1:29" s="13" customFormat="1" ht="19.5" customHeight="1">
      <c r="A9" s="464"/>
      <c r="B9" s="85"/>
      <c r="C9" s="82"/>
      <c r="D9" s="83"/>
      <c r="E9" s="84"/>
      <c r="F9" s="123"/>
      <c r="G9" s="464"/>
      <c r="H9" s="85"/>
      <c r="I9" s="82" t="s">
        <v>651</v>
      </c>
      <c r="J9" s="83"/>
      <c r="K9" s="84" t="s">
        <v>35</v>
      </c>
      <c r="L9" s="123"/>
      <c r="M9" s="297"/>
      <c r="N9" s="85"/>
      <c r="O9" s="82"/>
      <c r="P9" s="83"/>
      <c r="Q9" s="84" t="s">
        <v>662</v>
      </c>
      <c r="R9" s="123"/>
      <c r="S9" s="297"/>
      <c r="T9" s="85"/>
      <c r="U9" s="82" t="s">
        <v>124</v>
      </c>
      <c r="V9" s="83">
        <v>40</v>
      </c>
      <c r="W9" s="84" t="s">
        <v>675</v>
      </c>
      <c r="X9" s="123"/>
      <c r="Y9" s="464"/>
      <c r="Z9" s="85"/>
      <c r="AA9" s="82"/>
      <c r="AB9" s="83"/>
      <c r="AC9" s="84"/>
    </row>
    <row r="10" spans="1:29" s="13" customFormat="1" ht="19.8">
      <c r="A10" s="464"/>
      <c r="B10" s="85"/>
      <c r="C10" s="82"/>
      <c r="D10" s="83"/>
      <c r="E10" s="84"/>
      <c r="F10" s="123"/>
      <c r="G10" s="464"/>
      <c r="H10" s="85"/>
      <c r="I10" s="82"/>
      <c r="J10" s="83"/>
      <c r="K10" s="84" t="s">
        <v>35</v>
      </c>
      <c r="L10" s="123"/>
      <c r="M10" s="297"/>
      <c r="N10" s="85"/>
      <c r="O10" s="82"/>
      <c r="P10" s="83"/>
      <c r="Q10" s="84" t="s">
        <v>35</v>
      </c>
      <c r="R10" s="123"/>
      <c r="S10" s="297"/>
      <c r="T10" s="85"/>
      <c r="U10" s="82" t="s">
        <v>129</v>
      </c>
      <c r="V10" s="83"/>
      <c r="W10" s="84" t="s">
        <v>668</v>
      </c>
      <c r="X10" s="123"/>
      <c r="Y10" s="464"/>
      <c r="Z10" s="85"/>
      <c r="AA10" s="82"/>
      <c r="AB10" s="83"/>
      <c r="AC10" s="84"/>
    </row>
    <row r="11" spans="1:29" s="13" customFormat="1" ht="19.8">
      <c r="A11" s="464"/>
      <c r="B11" s="86"/>
      <c r="C11" s="87"/>
      <c r="D11" s="83"/>
      <c r="E11" s="84"/>
      <c r="F11" s="123"/>
      <c r="G11" s="464"/>
      <c r="H11" s="86"/>
      <c r="I11" s="87"/>
      <c r="J11" s="83"/>
      <c r="K11" s="84" t="s">
        <v>3</v>
      </c>
      <c r="L11" s="123"/>
      <c r="M11" s="297"/>
      <c r="N11" s="86"/>
      <c r="O11" s="87"/>
      <c r="P11" s="83"/>
      <c r="Q11" s="84" t="s">
        <v>35</v>
      </c>
      <c r="R11" s="123"/>
      <c r="S11" s="297"/>
      <c r="T11" s="86"/>
      <c r="U11" s="87"/>
      <c r="V11" s="83"/>
      <c r="W11" s="84" t="s">
        <v>35</v>
      </c>
      <c r="X11" s="123"/>
      <c r="Y11" s="464"/>
      <c r="Z11" s="86"/>
      <c r="AA11" s="87"/>
      <c r="AB11" s="83"/>
      <c r="AC11" s="84"/>
    </row>
    <row r="12" spans="1:29" s="13" customFormat="1" ht="19.8">
      <c r="A12" s="464"/>
      <c r="B12" s="86"/>
      <c r="C12" s="83"/>
      <c r="D12" s="83"/>
      <c r="E12" s="84"/>
      <c r="F12" s="123"/>
      <c r="G12" s="464"/>
      <c r="H12" s="86"/>
      <c r="I12" s="83"/>
      <c r="J12" s="83"/>
      <c r="K12" s="84" t="s">
        <v>3</v>
      </c>
      <c r="L12" s="123"/>
      <c r="M12" s="297"/>
      <c r="N12" s="86"/>
      <c r="O12" s="83"/>
      <c r="P12" s="83"/>
      <c r="Q12" s="84"/>
      <c r="R12" s="123"/>
      <c r="S12" s="297"/>
      <c r="T12" s="86"/>
      <c r="U12" s="83"/>
      <c r="V12" s="83"/>
      <c r="W12" s="84"/>
      <c r="X12" s="123"/>
      <c r="Y12" s="464"/>
      <c r="Z12" s="86"/>
      <c r="AA12" s="83"/>
      <c r="AB12" s="83"/>
      <c r="AC12" s="84"/>
    </row>
    <row r="13" spans="1:29" s="13" customFormat="1" ht="16.8" thickBot="1">
      <c r="A13" s="465"/>
      <c r="B13" s="88"/>
      <c r="C13" s="89"/>
      <c r="D13" s="90"/>
      <c r="E13" s="91"/>
      <c r="F13" s="123"/>
      <c r="G13" s="465"/>
      <c r="H13" s="88"/>
      <c r="I13" s="89"/>
      <c r="J13" s="90"/>
      <c r="K13" s="91"/>
      <c r="L13" s="123"/>
      <c r="M13" s="298"/>
      <c r="N13" s="88"/>
      <c r="O13" s="89"/>
      <c r="P13" s="90"/>
      <c r="Q13" s="91"/>
      <c r="R13" s="123"/>
      <c r="S13" s="298"/>
      <c r="T13" s="88"/>
      <c r="U13" s="89"/>
      <c r="V13" s="90"/>
      <c r="W13" s="91"/>
      <c r="X13" s="123"/>
      <c r="Y13" s="465"/>
      <c r="Z13" s="88"/>
      <c r="AA13" s="89"/>
      <c r="AB13" s="90"/>
      <c r="AC13" s="91"/>
    </row>
    <row r="14" spans="1:29" s="13" customFormat="1" ht="19.5" customHeight="1">
      <c r="A14" s="460" t="s">
        <v>524</v>
      </c>
      <c r="B14" s="92"/>
      <c r="C14" s="93"/>
      <c r="D14" s="94"/>
      <c r="E14" s="95"/>
      <c r="F14" s="123"/>
      <c r="G14" s="460" t="s">
        <v>524</v>
      </c>
      <c r="H14" s="92" t="s">
        <v>489</v>
      </c>
      <c r="I14" s="93" t="s">
        <v>614</v>
      </c>
      <c r="J14" s="94">
        <v>50</v>
      </c>
      <c r="K14" s="95" t="s">
        <v>35</v>
      </c>
      <c r="L14" s="123"/>
      <c r="M14" s="293" t="s">
        <v>661</v>
      </c>
      <c r="N14" s="92" t="s">
        <v>666</v>
      </c>
      <c r="O14" s="93" t="s">
        <v>667</v>
      </c>
      <c r="P14" s="94">
        <v>50</v>
      </c>
      <c r="Q14" s="95" t="s">
        <v>662</v>
      </c>
      <c r="R14" s="123"/>
      <c r="S14" s="293" t="s">
        <v>676</v>
      </c>
      <c r="T14" s="92" t="s">
        <v>135</v>
      </c>
      <c r="U14" s="93" t="s">
        <v>677</v>
      </c>
      <c r="V14" s="94">
        <v>45</v>
      </c>
      <c r="W14" s="95" t="s">
        <v>668</v>
      </c>
      <c r="X14" s="123"/>
      <c r="Y14" s="460" t="s">
        <v>524</v>
      </c>
      <c r="Z14" s="92"/>
      <c r="AA14" s="93"/>
      <c r="AB14" s="94"/>
      <c r="AC14" s="95"/>
    </row>
    <row r="15" spans="1:29" s="13" customFormat="1" ht="19.5" customHeight="1">
      <c r="A15" s="461"/>
      <c r="B15" s="96"/>
      <c r="C15" s="97"/>
      <c r="D15" s="1"/>
      <c r="E15" s="98"/>
      <c r="F15" s="123"/>
      <c r="G15" s="461"/>
      <c r="H15" s="96"/>
      <c r="I15" s="97"/>
      <c r="J15" s="1"/>
      <c r="K15" s="98" t="s">
        <v>35</v>
      </c>
      <c r="L15" s="123"/>
      <c r="M15" s="294"/>
      <c r="N15" s="96"/>
      <c r="O15" s="97" t="s">
        <v>140</v>
      </c>
      <c r="P15" s="1"/>
      <c r="Q15" s="98" t="s">
        <v>668</v>
      </c>
      <c r="R15" s="123"/>
      <c r="S15" s="294"/>
      <c r="T15" s="96"/>
      <c r="U15" s="97" t="s">
        <v>678</v>
      </c>
      <c r="V15" s="1">
        <v>5</v>
      </c>
      <c r="W15" s="98" t="s">
        <v>668</v>
      </c>
      <c r="X15" s="123"/>
      <c r="Y15" s="461"/>
      <c r="Z15" s="96"/>
      <c r="AA15" s="97"/>
      <c r="AB15" s="1"/>
      <c r="AC15" s="98"/>
    </row>
    <row r="16" spans="1:29" s="13" customFormat="1" ht="19.5" customHeight="1">
      <c r="A16" s="461"/>
      <c r="B16" s="96"/>
      <c r="C16" s="97"/>
      <c r="D16" s="1"/>
      <c r="E16" s="98"/>
      <c r="F16" s="123"/>
      <c r="G16" s="461"/>
      <c r="H16" s="96"/>
      <c r="I16" s="97"/>
      <c r="J16" s="1"/>
      <c r="K16" s="98" t="s">
        <v>35</v>
      </c>
      <c r="L16" s="123"/>
      <c r="M16" s="294"/>
      <c r="N16" s="96"/>
      <c r="O16" s="97" t="s">
        <v>141</v>
      </c>
      <c r="P16" s="1"/>
      <c r="Q16" s="98" t="s">
        <v>662</v>
      </c>
      <c r="R16" s="123"/>
      <c r="S16" s="294"/>
      <c r="T16" s="96"/>
      <c r="U16" s="97"/>
      <c r="V16" s="1"/>
      <c r="W16" s="98" t="s">
        <v>668</v>
      </c>
      <c r="X16" s="123"/>
      <c r="Y16" s="461"/>
      <c r="Z16" s="96"/>
      <c r="AA16" s="97"/>
      <c r="AB16" s="1"/>
      <c r="AC16" s="98"/>
    </row>
    <row r="17" spans="1:29" s="13" customFormat="1">
      <c r="A17" s="461"/>
      <c r="B17" s="96"/>
      <c r="C17" s="99"/>
      <c r="D17" s="1"/>
      <c r="E17" s="98"/>
      <c r="F17" s="123"/>
      <c r="G17" s="461"/>
      <c r="H17" s="96"/>
      <c r="I17" s="99"/>
      <c r="J17" s="1"/>
      <c r="K17" s="98" t="s">
        <v>35</v>
      </c>
      <c r="L17" s="123"/>
      <c r="M17" s="294"/>
      <c r="N17" s="96"/>
      <c r="O17" s="99"/>
      <c r="P17" s="1"/>
      <c r="Q17" s="98"/>
      <c r="R17" s="123"/>
      <c r="S17" s="294"/>
      <c r="T17" s="96"/>
      <c r="U17" s="99"/>
      <c r="V17" s="1"/>
      <c r="W17" s="98"/>
      <c r="X17" s="123"/>
      <c r="Y17" s="461"/>
      <c r="Z17" s="96"/>
      <c r="AA17" s="99"/>
      <c r="AB17" s="1"/>
      <c r="AC17" s="98"/>
    </row>
    <row r="18" spans="1:29" s="13" customFormat="1" ht="16.8" thickBot="1">
      <c r="A18" s="462"/>
      <c r="B18" s="100"/>
      <c r="C18" s="101"/>
      <c r="D18" s="102"/>
      <c r="E18" s="103"/>
      <c r="F18" s="123"/>
      <c r="G18" s="462"/>
      <c r="H18" s="100"/>
      <c r="I18" s="101"/>
      <c r="J18" s="102"/>
      <c r="K18" s="103" t="s">
        <v>3</v>
      </c>
      <c r="L18" s="123"/>
      <c r="M18" s="295"/>
      <c r="N18" s="100"/>
      <c r="O18" s="101"/>
      <c r="P18" s="102"/>
      <c r="Q18" s="103"/>
      <c r="R18" s="123"/>
      <c r="S18" s="295"/>
      <c r="T18" s="100"/>
      <c r="U18" s="101"/>
      <c r="V18" s="102"/>
      <c r="W18" s="103"/>
      <c r="X18" s="123"/>
      <c r="Y18" s="462"/>
      <c r="Z18" s="100"/>
      <c r="AA18" s="101"/>
      <c r="AB18" s="102"/>
      <c r="AC18" s="103"/>
    </row>
    <row r="19" spans="1:29" s="13" customFormat="1" ht="19.5" customHeight="1">
      <c r="A19" s="460" t="s">
        <v>540</v>
      </c>
      <c r="B19" s="125"/>
      <c r="C19" s="126"/>
      <c r="D19" s="127"/>
      <c r="E19" s="107"/>
      <c r="F19" s="123"/>
      <c r="G19" s="460" t="s">
        <v>540</v>
      </c>
      <c r="H19" s="125" t="s">
        <v>647</v>
      </c>
      <c r="I19" s="126" t="s">
        <v>652</v>
      </c>
      <c r="J19" s="127">
        <v>50</v>
      </c>
      <c r="K19" s="107" t="s">
        <v>3</v>
      </c>
      <c r="L19" s="123"/>
      <c r="M19" s="293" t="s">
        <v>669</v>
      </c>
      <c r="N19" s="125" t="s">
        <v>670</v>
      </c>
      <c r="O19" s="126" t="s">
        <v>671</v>
      </c>
      <c r="P19" s="127">
        <v>50</v>
      </c>
      <c r="Q19" s="107" t="s">
        <v>662</v>
      </c>
      <c r="R19" s="123"/>
      <c r="S19" s="293" t="s">
        <v>679</v>
      </c>
      <c r="T19" s="125" t="s">
        <v>450</v>
      </c>
      <c r="U19" s="126" t="s">
        <v>680</v>
      </c>
      <c r="V19" s="127">
        <v>40</v>
      </c>
      <c r="W19" s="107" t="s">
        <v>668</v>
      </c>
      <c r="X19" s="123"/>
      <c r="Y19" s="460" t="s">
        <v>540</v>
      </c>
      <c r="Z19" s="125"/>
      <c r="AA19" s="126"/>
      <c r="AB19" s="127"/>
      <c r="AC19" s="107"/>
    </row>
    <row r="20" spans="1:29" s="13" customFormat="1" ht="19.5" customHeight="1">
      <c r="A20" s="461"/>
      <c r="B20" s="128"/>
      <c r="C20" s="129"/>
      <c r="D20" s="130"/>
      <c r="E20" s="98"/>
      <c r="F20" s="123"/>
      <c r="G20" s="461"/>
      <c r="H20" s="128"/>
      <c r="I20" s="129"/>
      <c r="J20" s="130"/>
      <c r="K20" s="98" t="s">
        <v>35</v>
      </c>
      <c r="L20" s="123"/>
      <c r="M20" s="294"/>
      <c r="N20" s="128"/>
      <c r="O20" s="129"/>
      <c r="P20" s="130"/>
      <c r="Q20" s="98" t="s">
        <v>35</v>
      </c>
      <c r="R20" s="123"/>
      <c r="S20" s="294"/>
      <c r="T20" s="128"/>
      <c r="U20" s="129"/>
      <c r="V20" s="130"/>
      <c r="W20" s="98" t="s">
        <v>35</v>
      </c>
      <c r="X20" s="123"/>
      <c r="Y20" s="461"/>
      <c r="Z20" s="128"/>
      <c r="AA20" s="129"/>
      <c r="AB20" s="130"/>
      <c r="AC20" s="98"/>
    </row>
    <row r="21" spans="1:29" s="13" customFormat="1">
      <c r="A21" s="461"/>
      <c r="B21" s="96"/>
      <c r="C21" s="3"/>
      <c r="D21" s="1"/>
      <c r="E21" s="98"/>
      <c r="F21" s="123"/>
      <c r="G21" s="461"/>
      <c r="H21" s="96"/>
      <c r="I21" s="3"/>
      <c r="J21" s="1"/>
      <c r="K21" s="98" t="s">
        <v>35</v>
      </c>
      <c r="L21" s="123"/>
      <c r="M21" s="294"/>
      <c r="N21" s="96"/>
      <c r="O21" s="3"/>
      <c r="P21" s="1"/>
      <c r="Q21" s="98"/>
      <c r="R21" s="123"/>
      <c r="S21" s="294"/>
      <c r="T21" s="96"/>
      <c r="U21" s="3"/>
      <c r="V21" s="1"/>
      <c r="W21" s="98"/>
      <c r="X21" s="123"/>
      <c r="Y21" s="461"/>
      <c r="Z21" s="96"/>
      <c r="AA21" s="3"/>
      <c r="AB21" s="1"/>
      <c r="AC21" s="98"/>
    </row>
    <row r="22" spans="1:29" s="13" customFormat="1">
      <c r="A22" s="461"/>
      <c r="B22" s="96"/>
      <c r="C22" s="3"/>
      <c r="D22" s="1"/>
      <c r="E22" s="116"/>
      <c r="F22" s="123"/>
      <c r="G22" s="461"/>
      <c r="H22" s="96"/>
      <c r="I22" s="3"/>
      <c r="J22" s="1"/>
      <c r="K22" s="116" t="s">
        <v>3</v>
      </c>
      <c r="L22" s="123"/>
      <c r="M22" s="294"/>
      <c r="N22" s="96"/>
      <c r="O22" s="3"/>
      <c r="P22" s="1"/>
      <c r="Q22" s="116"/>
      <c r="R22" s="123"/>
      <c r="S22" s="294"/>
      <c r="T22" s="96"/>
      <c r="U22" s="3"/>
      <c r="V22" s="1"/>
      <c r="W22" s="116"/>
      <c r="X22" s="123"/>
      <c r="Y22" s="461"/>
      <c r="Z22" s="96"/>
      <c r="AA22" s="3"/>
      <c r="AB22" s="1"/>
      <c r="AC22" s="116"/>
    </row>
    <row r="23" spans="1:29" s="13" customFormat="1" ht="16.8" thickBot="1">
      <c r="A23" s="462"/>
      <c r="B23" s="100"/>
      <c r="C23" s="101"/>
      <c r="D23" s="117"/>
      <c r="E23" s="103"/>
      <c r="F23" s="123"/>
      <c r="G23" s="462"/>
      <c r="H23" s="100"/>
      <c r="I23" s="101"/>
      <c r="J23" s="117"/>
      <c r="K23" s="103" t="s">
        <v>3</v>
      </c>
      <c r="L23" s="123"/>
      <c r="M23" s="295"/>
      <c r="N23" s="100"/>
      <c r="O23" s="101"/>
      <c r="P23" s="117"/>
      <c r="Q23" s="103"/>
      <c r="R23" s="123"/>
      <c r="S23" s="295"/>
      <c r="T23" s="100"/>
      <c r="U23" s="101"/>
      <c r="V23" s="117"/>
      <c r="W23" s="103"/>
      <c r="X23" s="123"/>
      <c r="Y23" s="462"/>
      <c r="Z23" s="100"/>
      <c r="AA23" s="101"/>
      <c r="AB23" s="117"/>
      <c r="AC23" s="103"/>
    </row>
    <row r="24" spans="1:29" s="13" customFormat="1" ht="19.5" customHeight="1">
      <c r="A24" s="463" t="s">
        <v>19</v>
      </c>
      <c r="B24" s="104"/>
      <c r="C24" s="105"/>
      <c r="D24" s="106"/>
      <c r="E24" s="107"/>
      <c r="F24" s="123"/>
      <c r="G24" s="463" t="s">
        <v>18</v>
      </c>
      <c r="H24" s="104" t="s">
        <v>41</v>
      </c>
      <c r="I24" s="105" t="s">
        <v>143</v>
      </c>
      <c r="J24" s="106">
        <v>67</v>
      </c>
      <c r="K24" s="107" t="s">
        <v>35</v>
      </c>
      <c r="L24" s="123"/>
      <c r="M24" s="296" t="s">
        <v>672</v>
      </c>
      <c r="N24" s="104" t="s">
        <v>41</v>
      </c>
      <c r="O24" s="105" t="s">
        <v>673</v>
      </c>
      <c r="P24" s="106">
        <v>67</v>
      </c>
      <c r="Q24" s="107" t="s">
        <v>662</v>
      </c>
      <c r="R24" s="123"/>
      <c r="S24" s="296" t="s">
        <v>681</v>
      </c>
      <c r="T24" s="104" t="s">
        <v>41</v>
      </c>
      <c r="U24" s="105" t="s">
        <v>682</v>
      </c>
      <c r="V24" s="106">
        <v>67</v>
      </c>
      <c r="W24" s="107" t="s">
        <v>668</v>
      </c>
      <c r="X24" s="123"/>
      <c r="Y24" s="463" t="s">
        <v>19</v>
      </c>
      <c r="Z24" s="104"/>
      <c r="AA24" s="105"/>
      <c r="AB24" s="106"/>
      <c r="AC24" s="107"/>
    </row>
    <row r="25" spans="1:29" s="13" customFormat="1" ht="20.399999999999999" thickBot="1">
      <c r="A25" s="471"/>
      <c r="B25" s="114"/>
      <c r="C25" s="124"/>
      <c r="D25" s="115"/>
      <c r="E25" s="103"/>
      <c r="F25" s="123"/>
      <c r="G25" s="471"/>
      <c r="H25" s="114"/>
      <c r="I25" s="124"/>
      <c r="J25" s="115"/>
      <c r="K25" s="103"/>
      <c r="L25" s="123"/>
      <c r="M25" s="300"/>
      <c r="N25" s="114"/>
      <c r="O25" s="124"/>
      <c r="P25" s="115"/>
      <c r="Q25" s="103"/>
      <c r="R25" s="123"/>
      <c r="S25" s="300"/>
      <c r="T25" s="114"/>
      <c r="U25" s="124"/>
      <c r="V25" s="115"/>
      <c r="W25" s="103"/>
      <c r="X25" s="123"/>
      <c r="Y25" s="471"/>
      <c r="Z25" s="114"/>
      <c r="AA25" s="124"/>
      <c r="AB25" s="115"/>
      <c r="AC25" s="103"/>
    </row>
    <row r="26" spans="1:29" s="13" customFormat="1" ht="16.8" thickBot="1">
      <c r="A26" s="118" t="s">
        <v>23</v>
      </c>
      <c r="B26" s="119"/>
      <c r="C26" s="120"/>
      <c r="D26" s="121"/>
      <c r="E26" s="122"/>
      <c r="F26" s="131"/>
      <c r="G26" s="118" t="s">
        <v>23</v>
      </c>
      <c r="H26" s="119" t="s">
        <v>23</v>
      </c>
      <c r="I26" s="120" t="s">
        <v>23</v>
      </c>
      <c r="J26" s="121">
        <v>1</v>
      </c>
      <c r="K26" s="122" t="s">
        <v>24</v>
      </c>
      <c r="L26" s="131"/>
      <c r="M26" s="118" t="s">
        <v>23</v>
      </c>
      <c r="N26" s="119" t="s">
        <v>23</v>
      </c>
      <c r="O26" s="120" t="s">
        <v>23</v>
      </c>
      <c r="P26" s="121">
        <v>1</v>
      </c>
      <c r="Q26" s="122" t="s">
        <v>24</v>
      </c>
      <c r="R26" s="131"/>
      <c r="S26" s="118" t="s">
        <v>25</v>
      </c>
      <c r="T26" s="119" t="s">
        <v>59</v>
      </c>
      <c r="U26" s="120" t="s">
        <v>59</v>
      </c>
      <c r="V26" s="121">
        <v>1</v>
      </c>
      <c r="W26" s="122" t="s">
        <v>26</v>
      </c>
      <c r="X26" s="131"/>
      <c r="Y26" s="118" t="s">
        <v>23</v>
      </c>
      <c r="Z26" s="119"/>
      <c r="AA26" s="120"/>
      <c r="AB26" s="121"/>
      <c r="AC26" s="122"/>
    </row>
    <row r="27" spans="1:29" s="13" customFormat="1">
      <c r="A27" s="148"/>
      <c r="B27" s="148"/>
      <c r="C27" s="148"/>
      <c r="D27" s="149"/>
      <c r="E27" s="148"/>
      <c r="F27" s="148"/>
      <c r="G27" s="148"/>
      <c r="H27" s="148"/>
      <c r="I27" s="149"/>
      <c r="J27" s="148"/>
      <c r="K27" s="148"/>
      <c r="L27" s="148"/>
      <c r="M27" s="148"/>
      <c r="N27" s="131"/>
      <c r="O27" s="131"/>
      <c r="P27" s="131"/>
      <c r="Q27" s="131"/>
      <c r="R27" s="148"/>
      <c r="S27" s="148"/>
      <c r="T27" s="131"/>
      <c r="U27" s="131"/>
      <c r="V27" s="131"/>
      <c r="W27" s="131"/>
      <c r="X27" s="148"/>
      <c r="Y27" s="148"/>
      <c r="Z27" s="148"/>
      <c r="AA27" s="149"/>
      <c r="AB27" s="148"/>
      <c r="AC27" s="148"/>
    </row>
    <row r="28" spans="1:29" ht="16.8" thickBot="1">
      <c r="A28" s="490">
        <v>43892</v>
      </c>
      <c r="B28" s="490"/>
      <c r="C28" s="490"/>
      <c r="D28" s="482">
        <v>42779</v>
      </c>
      <c r="E28" s="482"/>
      <c r="F28" s="310"/>
      <c r="G28" s="490">
        <f>A28+1</f>
        <v>43893</v>
      </c>
      <c r="H28" s="490"/>
      <c r="I28" s="490"/>
      <c r="J28" s="482">
        <v>42780</v>
      </c>
      <c r="K28" s="482"/>
      <c r="L28" s="310"/>
      <c r="M28" s="490">
        <f>A28+2</f>
        <v>43894</v>
      </c>
      <c r="N28" s="490"/>
      <c r="O28" s="490"/>
      <c r="P28" s="482">
        <v>42781</v>
      </c>
      <c r="Q28" s="482"/>
      <c r="R28" s="311"/>
      <c r="S28" s="490">
        <f>A28+3</f>
        <v>43895</v>
      </c>
      <c r="T28" s="490"/>
      <c r="U28" s="490"/>
      <c r="V28" s="482">
        <v>42782</v>
      </c>
      <c r="W28" s="482"/>
      <c r="X28" s="310"/>
      <c r="Y28" s="490">
        <f>A28+4</f>
        <v>43896</v>
      </c>
      <c r="Z28" s="490"/>
      <c r="AA28" s="490"/>
      <c r="AB28" s="482">
        <v>42783</v>
      </c>
      <c r="AC28" s="482"/>
    </row>
    <row r="29" spans="1:29" ht="19.5" customHeight="1">
      <c r="A29" s="483" t="s">
        <v>507</v>
      </c>
      <c r="B29" s="312" t="s">
        <v>29</v>
      </c>
      <c r="C29" s="313" t="s">
        <v>2</v>
      </c>
      <c r="D29" s="314">
        <v>50</v>
      </c>
      <c r="E29" s="315" t="s">
        <v>508</v>
      </c>
      <c r="F29" s="316"/>
      <c r="G29" s="486" t="s">
        <v>507</v>
      </c>
      <c r="H29" s="312" t="s">
        <v>30</v>
      </c>
      <c r="I29" s="313" t="s">
        <v>2</v>
      </c>
      <c r="J29" s="314">
        <v>53</v>
      </c>
      <c r="K29" s="315" t="s">
        <v>3</v>
      </c>
      <c r="L29" s="317"/>
      <c r="M29" s="486" t="s">
        <v>507</v>
      </c>
      <c r="N29" s="312" t="s">
        <v>6</v>
      </c>
      <c r="O29" s="313" t="s">
        <v>2</v>
      </c>
      <c r="P29" s="314">
        <v>52</v>
      </c>
      <c r="Q29" s="315" t="s">
        <v>508</v>
      </c>
      <c r="R29" s="317"/>
      <c r="S29" s="486" t="s">
        <v>507</v>
      </c>
      <c r="T29" s="312" t="s">
        <v>1</v>
      </c>
      <c r="U29" s="313" t="s">
        <v>2</v>
      </c>
      <c r="V29" s="314">
        <v>70</v>
      </c>
      <c r="W29" s="315" t="s">
        <v>3</v>
      </c>
      <c r="X29" s="317"/>
      <c r="Y29" s="486" t="s">
        <v>507</v>
      </c>
      <c r="Z29" s="156" t="s">
        <v>509</v>
      </c>
      <c r="AA29" s="157" t="s">
        <v>2</v>
      </c>
      <c r="AB29" s="158">
        <v>85</v>
      </c>
      <c r="AC29" s="315" t="s">
        <v>3</v>
      </c>
    </row>
    <row r="30" spans="1:29">
      <c r="A30" s="484"/>
      <c r="B30" s="318"/>
      <c r="C30" s="319" t="s">
        <v>7</v>
      </c>
      <c r="D30" s="320">
        <v>13</v>
      </c>
      <c r="E30" s="321" t="s">
        <v>508</v>
      </c>
      <c r="F30" s="316"/>
      <c r="G30" s="487"/>
      <c r="H30" s="318"/>
      <c r="I30" s="319" t="s">
        <v>8</v>
      </c>
      <c r="J30" s="320">
        <v>27</v>
      </c>
      <c r="K30" s="321" t="s">
        <v>508</v>
      </c>
      <c r="L30" s="317"/>
      <c r="M30" s="487"/>
      <c r="N30" s="318"/>
      <c r="O30" s="319" t="s">
        <v>7</v>
      </c>
      <c r="P30" s="320">
        <v>13</v>
      </c>
      <c r="Q30" s="321" t="s">
        <v>3</v>
      </c>
      <c r="R30" s="317"/>
      <c r="S30" s="487"/>
      <c r="T30" s="318"/>
      <c r="U30" s="319"/>
      <c r="V30" s="320"/>
      <c r="W30" s="321"/>
      <c r="X30" s="317"/>
      <c r="Y30" s="487"/>
      <c r="Z30" s="160"/>
      <c r="AA30" s="164" t="s">
        <v>239</v>
      </c>
      <c r="AB30" s="162">
        <v>33</v>
      </c>
      <c r="AC30" s="321" t="s">
        <v>3</v>
      </c>
    </row>
    <row r="31" spans="1:29">
      <c r="A31" s="484"/>
      <c r="B31" s="318"/>
      <c r="C31" s="319" t="s">
        <v>8</v>
      </c>
      <c r="D31" s="320">
        <v>12</v>
      </c>
      <c r="E31" s="321"/>
      <c r="F31" s="316"/>
      <c r="G31" s="487"/>
      <c r="H31" s="318"/>
      <c r="I31" s="319"/>
      <c r="J31" s="320"/>
      <c r="K31" s="321"/>
      <c r="L31" s="317"/>
      <c r="M31" s="487"/>
      <c r="N31" s="318"/>
      <c r="O31" s="319" t="s">
        <v>8</v>
      </c>
      <c r="P31" s="320">
        <v>12</v>
      </c>
      <c r="Q31" s="321" t="s">
        <v>3</v>
      </c>
      <c r="R31" s="317"/>
      <c r="S31" s="487"/>
      <c r="T31" s="322"/>
      <c r="U31" s="319"/>
      <c r="V31" s="320"/>
      <c r="W31" s="321"/>
      <c r="X31" s="317"/>
      <c r="Y31" s="487"/>
      <c r="Z31" s="160"/>
      <c r="AA31" s="161" t="s">
        <v>240</v>
      </c>
      <c r="AB31" s="162"/>
      <c r="AC31" s="321" t="s">
        <v>3</v>
      </c>
    </row>
    <row r="32" spans="1:29" ht="19.8">
      <c r="A32" s="484"/>
      <c r="B32" s="318"/>
      <c r="C32" s="319"/>
      <c r="D32" s="320"/>
      <c r="E32" s="321"/>
      <c r="F32" s="316"/>
      <c r="G32" s="487"/>
      <c r="H32" s="318"/>
      <c r="I32" s="319"/>
      <c r="J32" s="320"/>
      <c r="K32" s="321"/>
      <c r="L32" s="317"/>
      <c r="M32" s="487"/>
      <c r="N32" s="318"/>
      <c r="O32" s="319" t="s">
        <v>9</v>
      </c>
      <c r="P32" s="320">
        <v>3</v>
      </c>
      <c r="Q32" s="321" t="s">
        <v>508</v>
      </c>
      <c r="R32" s="317"/>
      <c r="S32" s="487"/>
      <c r="T32" s="323"/>
      <c r="U32" s="324"/>
      <c r="V32" s="325"/>
      <c r="W32" s="321"/>
      <c r="X32" s="317"/>
      <c r="Y32" s="487"/>
      <c r="Z32" s="160"/>
      <c r="AA32" s="164" t="s">
        <v>510</v>
      </c>
      <c r="AB32" s="162"/>
      <c r="AC32" s="321"/>
    </row>
    <row r="33" spans="1:29" ht="20.399999999999999" thickBot="1">
      <c r="A33" s="485"/>
      <c r="B33" s="326"/>
      <c r="C33" s="327"/>
      <c r="D33" s="328"/>
      <c r="E33" s="329"/>
      <c r="F33" s="316"/>
      <c r="G33" s="488"/>
      <c r="H33" s="326"/>
      <c r="I33" s="327"/>
      <c r="J33" s="328"/>
      <c r="K33" s="329"/>
      <c r="L33" s="317"/>
      <c r="M33" s="488"/>
      <c r="N33" s="326"/>
      <c r="O33" s="327"/>
      <c r="P33" s="328"/>
      <c r="Q33" s="329"/>
      <c r="R33" s="317"/>
      <c r="S33" s="488"/>
      <c r="T33" s="326"/>
      <c r="U33" s="330"/>
      <c r="V33" s="331"/>
      <c r="W33" s="329"/>
      <c r="X33" s="317"/>
      <c r="Y33" s="488"/>
      <c r="Z33" s="326"/>
      <c r="AA33" s="327"/>
      <c r="AB33" s="328"/>
      <c r="AC33" s="329"/>
    </row>
    <row r="34" spans="1:29" ht="20.25" customHeight="1">
      <c r="A34" s="483" t="s">
        <v>511</v>
      </c>
      <c r="B34" s="312" t="s">
        <v>512</v>
      </c>
      <c r="C34" s="324" t="s">
        <v>513</v>
      </c>
      <c r="D34" s="325">
        <v>80</v>
      </c>
      <c r="E34" s="321" t="s">
        <v>508</v>
      </c>
      <c r="F34" s="316"/>
      <c r="G34" s="486" t="s">
        <v>511</v>
      </c>
      <c r="H34" s="312" t="s">
        <v>514</v>
      </c>
      <c r="I34" s="324" t="s">
        <v>515</v>
      </c>
      <c r="J34" s="325">
        <v>80</v>
      </c>
      <c r="K34" s="321" t="s">
        <v>3</v>
      </c>
      <c r="L34" s="317"/>
      <c r="M34" s="486" t="s">
        <v>511</v>
      </c>
      <c r="N34" s="332" t="s">
        <v>516</v>
      </c>
      <c r="O34" s="324" t="s">
        <v>517</v>
      </c>
      <c r="P34" s="333">
        <v>80</v>
      </c>
      <c r="Q34" s="321" t="s">
        <v>3</v>
      </c>
      <c r="R34" s="317"/>
      <c r="S34" s="487" t="s">
        <v>511</v>
      </c>
      <c r="T34" s="334" t="s">
        <v>518</v>
      </c>
      <c r="U34" s="335" t="s">
        <v>518</v>
      </c>
      <c r="V34" s="336">
        <v>100</v>
      </c>
      <c r="W34" s="315" t="s">
        <v>3</v>
      </c>
      <c r="X34" s="317"/>
      <c r="Y34" s="486" t="s">
        <v>511</v>
      </c>
      <c r="Z34" s="154" t="s">
        <v>519</v>
      </c>
      <c r="AA34" s="146" t="s">
        <v>520</v>
      </c>
      <c r="AB34" s="2">
        <v>110</v>
      </c>
      <c r="AC34" s="321" t="s">
        <v>3</v>
      </c>
    </row>
    <row r="35" spans="1:29" ht="19.8">
      <c r="A35" s="491"/>
      <c r="B35" s="323"/>
      <c r="C35" s="337" t="s">
        <v>521</v>
      </c>
      <c r="D35" s="325"/>
      <c r="E35" s="321" t="s">
        <v>3</v>
      </c>
      <c r="F35" s="316"/>
      <c r="G35" s="487"/>
      <c r="H35" s="323"/>
      <c r="I35" s="337"/>
      <c r="J35" s="325"/>
      <c r="K35" s="321" t="s">
        <v>3</v>
      </c>
      <c r="L35" s="317"/>
      <c r="M35" s="487"/>
      <c r="N35" s="332"/>
      <c r="O35" s="338" t="s">
        <v>71</v>
      </c>
      <c r="P35" s="333">
        <v>20</v>
      </c>
      <c r="Q35" s="321" t="s">
        <v>3</v>
      </c>
      <c r="R35" s="317"/>
      <c r="S35" s="487"/>
      <c r="T35" s="318"/>
      <c r="U35" s="339"/>
      <c r="V35" s="340"/>
      <c r="W35" s="321" t="s">
        <v>150</v>
      </c>
      <c r="X35" s="317"/>
      <c r="Y35" s="487"/>
      <c r="Z35" s="165"/>
      <c r="AA35" s="181"/>
      <c r="AB35" s="2"/>
      <c r="AC35" s="321" t="s">
        <v>3</v>
      </c>
    </row>
    <row r="36" spans="1:29" ht="19.8">
      <c r="A36" s="491"/>
      <c r="B36" s="318"/>
      <c r="C36" s="324" t="s">
        <v>522</v>
      </c>
      <c r="D36" s="325"/>
      <c r="E36" s="321" t="s">
        <v>3</v>
      </c>
      <c r="F36" s="316"/>
      <c r="G36" s="487"/>
      <c r="H36" s="318"/>
      <c r="I36" s="324"/>
      <c r="J36" s="325"/>
      <c r="K36" s="321" t="s">
        <v>508</v>
      </c>
      <c r="L36" s="317"/>
      <c r="M36" s="487"/>
      <c r="N36" s="341"/>
      <c r="O36" s="338"/>
      <c r="P36" s="333"/>
      <c r="Q36" s="321" t="s">
        <v>3</v>
      </c>
      <c r="R36" s="317"/>
      <c r="S36" s="487"/>
      <c r="T36" s="318"/>
      <c r="U36" s="339"/>
      <c r="V36" s="340"/>
      <c r="W36" s="321" t="s">
        <v>508</v>
      </c>
      <c r="X36" s="317"/>
      <c r="Y36" s="487"/>
      <c r="Z36" s="96"/>
      <c r="AA36" s="181"/>
      <c r="AB36" s="2"/>
      <c r="AC36" s="321" t="s">
        <v>3</v>
      </c>
    </row>
    <row r="37" spans="1:29" ht="19.8">
      <c r="A37" s="491"/>
      <c r="B37" s="318"/>
      <c r="C37" s="325" t="s">
        <v>523</v>
      </c>
      <c r="D37" s="325"/>
      <c r="E37" s="321"/>
      <c r="F37" s="316"/>
      <c r="G37" s="487"/>
      <c r="H37" s="318"/>
      <c r="I37" s="325"/>
      <c r="J37" s="325"/>
      <c r="K37" s="321" t="s">
        <v>150</v>
      </c>
      <c r="L37" s="317"/>
      <c r="M37" s="487"/>
      <c r="N37" s="341"/>
      <c r="O37" s="338"/>
      <c r="P37" s="333"/>
      <c r="Q37" s="321"/>
      <c r="R37" s="317"/>
      <c r="S37" s="487"/>
      <c r="T37" s="318"/>
      <c r="U37" s="339"/>
      <c r="V37" s="340"/>
      <c r="W37" s="321" t="s">
        <v>508</v>
      </c>
      <c r="X37" s="317"/>
      <c r="Y37" s="487"/>
      <c r="Z37" s="318"/>
      <c r="AA37" s="325"/>
      <c r="AB37" s="325"/>
      <c r="AC37" s="321" t="s">
        <v>508</v>
      </c>
    </row>
    <row r="38" spans="1:29" ht="19.8">
      <c r="A38" s="491"/>
      <c r="B38" s="322"/>
      <c r="C38" s="325"/>
      <c r="D38" s="325"/>
      <c r="E38" s="321"/>
      <c r="F38" s="316"/>
      <c r="G38" s="487"/>
      <c r="H38" s="322"/>
      <c r="I38" s="325"/>
      <c r="J38" s="325"/>
      <c r="K38" s="321"/>
      <c r="L38" s="317"/>
      <c r="M38" s="487"/>
      <c r="N38" s="342"/>
      <c r="O38" s="343"/>
      <c r="P38" s="333"/>
      <c r="Q38" s="321"/>
      <c r="R38" s="317"/>
      <c r="S38" s="487"/>
      <c r="T38" s="318"/>
      <c r="U38" s="339"/>
      <c r="V38" s="325"/>
      <c r="W38" s="321"/>
      <c r="X38" s="317"/>
      <c r="Y38" s="487"/>
      <c r="Z38" s="318"/>
      <c r="AA38" s="325"/>
      <c r="AB38" s="325"/>
      <c r="AC38" s="321"/>
    </row>
    <row r="39" spans="1:29" ht="20.399999999999999" thickBot="1">
      <c r="A39" s="492"/>
      <c r="B39" s="326"/>
      <c r="C39" s="344"/>
      <c r="D39" s="345"/>
      <c r="E39" s="329"/>
      <c r="F39" s="316"/>
      <c r="G39" s="488"/>
      <c r="H39" s="326"/>
      <c r="I39" s="327"/>
      <c r="J39" s="328"/>
      <c r="K39" s="329"/>
      <c r="L39" s="317"/>
      <c r="M39" s="488"/>
      <c r="N39" s="326"/>
      <c r="O39" s="344"/>
      <c r="P39" s="345"/>
      <c r="Q39" s="329"/>
      <c r="R39" s="317"/>
      <c r="S39" s="488"/>
      <c r="T39" s="326"/>
      <c r="U39" s="327"/>
      <c r="V39" s="328"/>
      <c r="W39" s="329"/>
      <c r="X39" s="317"/>
      <c r="Y39" s="488"/>
      <c r="Z39" s="326"/>
      <c r="AA39" s="327"/>
      <c r="AB39" s="328"/>
      <c r="AC39" s="329"/>
    </row>
    <row r="40" spans="1:29" ht="19.5" customHeight="1">
      <c r="A40" s="483" t="s">
        <v>524</v>
      </c>
      <c r="B40" s="332" t="s">
        <v>525</v>
      </c>
      <c r="C40" s="332" t="s">
        <v>526</v>
      </c>
      <c r="D40" s="332">
        <v>50</v>
      </c>
      <c r="E40" s="315" t="s">
        <v>3</v>
      </c>
      <c r="F40" s="316"/>
      <c r="G40" s="483" t="s">
        <v>524</v>
      </c>
      <c r="H40" s="332" t="s">
        <v>527</v>
      </c>
      <c r="I40" s="337" t="s">
        <v>528</v>
      </c>
      <c r="J40" s="325">
        <v>30</v>
      </c>
      <c r="K40" s="321" t="s">
        <v>3</v>
      </c>
      <c r="L40" s="317"/>
      <c r="M40" s="483" t="s">
        <v>524</v>
      </c>
      <c r="N40" s="332" t="s">
        <v>529</v>
      </c>
      <c r="O40" s="346" t="s">
        <v>530</v>
      </c>
      <c r="P40" s="346">
        <v>40</v>
      </c>
      <c r="Q40" s="315" t="s">
        <v>3</v>
      </c>
      <c r="R40" s="317"/>
      <c r="S40" s="483" t="s">
        <v>524</v>
      </c>
      <c r="T40" s="312" t="s">
        <v>531</v>
      </c>
      <c r="U40" s="335" t="s">
        <v>532</v>
      </c>
      <c r="V40" s="325">
        <v>50</v>
      </c>
      <c r="W40" s="321" t="s">
        <v>533</v>
      </c>
      <c r="X40" s="317"/>
      <c r="Y40" s="483" t="s">
        <v>524</v>
      </c>
      <c r="Z40" s="347"/>
      <c r="AA40" s="347"/>
      <c r="AB40" s="348"/>
      <c r="AC40" s="315" t="s">
        <v>3</v>
      </c>
    </row>
    <row r="41" spans="1:29" ht="19.8">
      <c r="A41" s="484"/>
      <c r="B41" s="341"/>
      <c r="C41" s="332" t="s">
        <v>534</v>
      </c>
      <c r="D41" s="332"/>
      <c r="E41" s="321" t="s">
        <v>3</v>
      </c>
      <c r="F41" s="316"/>
      <c r="G41" s="484"/>
      <c r="H41" s="341"/>
      <c r="I41" s="339" t="s">
        <v>535</v>
      </c>
      <c r="J41" s="340">
        <v>20</v>
      </c>
      <c r="K41" s="321" t="s">
        <v>35</v>
      </c>
      <c r="L41" s="317"/>
      <c r="M41" s="484"/>
      <c r="N41" s="341"/>
      <c r="O41" s="346" t="s">
        <v>536</v>
      </c>
      <c r="P41" s="346">
        <v>10</v>
      </c>
      <c r="Q41" s="321" t="s">
        <v>533</v>
      </c>
      <c r="R41" s="317"/>
      <c r="S41" s="484"/>
      <c r="T41" s="323"/>
      <c r="U41" s="339" t="s">
        <v>34</v>
      </c>
      <c r="V41" s="325"/>
      <c r="W41" s="321" t="s">
        <v>533</v>
      </c>
      <c r="X41" s="317"/>
      <c r="Y41" s="484"/>
      <c r="Z41" s="341"/>
      <c r="AA41" s="349"/>
      <c r="AB41" s="325"/>
      <c r="AC41" s="321" t="s">
        <v>533</v>
      </c>
    </row>
    <row r="42" spans="1:29" ht="19.8">
      <c r="A42" s="484"/>
      <c r="B42" s="341"/>
      <c r="C42" s="332" t="s">
        <v>258</v>
      </c>
      <c r="D42" s="332"/>
      <c r="E42" s="321" t="s">
        <v>3</v>
      </c>
      <c r="F42" s="316"/>
      <c r="G42" s="484"/>
      <c r="H42" s="350"/>
      <c r="I42" s="339" t="s">
        <v>537</v>
      </c>
      <c r="J42" s="340"/>
      <c r="K42" s="321" t="s">
        <v>35</v>
      </c>
      <c r="L42" s="317"/>
      <c r="M42" s="484"/>
      <c r="N42" s="350"/>
      <c r="O42" s="346" t="s">
        <v>538</v>
      </c>
      <c r="P42" s="346"/>
      <c r="Q42" s="321" t="s">
        <v>533</v>
      </c>
      <c r="R42" s="317"/>
      <c r="S42" s="484"/>
      <c r="T42" s="318"/>
      <c r="U42" s="339" t="s">
        <v>43</v>
      </c>
      <c r="V42" s="320"/>
      <c r="W42" s="321"/>
      <c r="X42" s="317"/>
      <c r="Y42" s="484"/>
      <c r="Z42" s="341"/>
      <c r="AA42" s="341"/>
      <c r="AB42" s="332"/>
      <c r="AC42" s="321" t="s">
        <v>533</v>
      </c>
    </row>
    <row r="43" spans="1:29" ht="19.8">
      <c r="A43" s="484"/>
      <c r="B43" s="341"/>
      <c r="C43" s="332" t="s">
        <v>272</v>
      </c>
      <c r="D43" s="332"/>
      <c r="E43" s="321" t="s">
        <v>533</v>
      </c>
      <c r="F43" s="316"/>
      <c r="G43" s="484"/>
      <c r="H43" s="341"/>
      <c r="I43" s="351"/>
      <c r="J43" s="352"/>
      <c r="K43" s="321"/>
      <c r="L43" s="317"/>
      <c r="M43" s="484"/>
      <c r="N43" s="341"/>
      <c r="O43" s="346"/>
      <c r="P43" s="346"/>
      <c r="Q43" s="321"/>
      <c r="R43" s="317"/>
      <c r="S43" s="484"/>
      <c r="T43" s="318"/>
      <c r="U43" s="337"/>
      <c r="V43" s="320"/>
      <c r="W43" s="321"/>
      <c r="X43" s="317"/>
      <c r="Y43" s="484"/>
      <c r="Z43" s="353"/>
      <c r="AA43" s="349"/>
      <c r="AB43" s="325"/>
      <c r="AC43" s="321" t="s">
        <v>150</v>
      </c>
    </row>
    <row r="44" spans="1:29" ht="20.399999999999999" thickBot="1">
      <c r="A44" s="485"/>
      <c r="B44" s="326"/>
      <c r="C44" s="327" t="s">
        <v>539</v>
      </c>
      <c r="D44" s="328"/>
      <c r="E44" s="329"/>
      <c r="F44" s="316"/>
      <c r="G44" s="485"/>
      <c r="H44" s="326"/>
      <c r="I44" s="327"/>
      <c r="J44" s="328"/>
      <c r="K44" s="329"/>
      <c r="L44" s="317"/>
      <c r="M44" s="485"/>
      <c r="N44" s="326"/>
      <c r="O44" s="327"/>
      <c r="P44" s="328"/>
      <c r="Q44" s="329"/>
      <c r="R44" s="317"/>
      <c r="S44" s="485"/>
      <c r="T44" s="326"/>
      <c r="U44" s="327"/>
      <c r="V44" s="328"/>
      <c r="W44" s="329"/>
      <c r="X44" s="317"/>
      <c r="Y44" s="485"/>
      <c r="Z44" s="354"/>
      <c r="AA44" s="355"/>
      <c r="AB44" s="356"/>
      <c r="AC44" s="329"/>
    </row>
    <row r="45" spans="1:29" ht="19.5" customHeight="1">
      <c r="A45" s="483" t="s">
        <v>541</v>
      </c>
      <c r="B45" s="334" t="s">
        <v>542</v>
      </c>
      <c r="C45" s="357" t="s">
        <v>543</v>
      </c>
      <c r="D45" s="314">
        <v>50</v>
      </c>
      <c r="E45" s="321" t="s">
        <v>3</v>
      </c>
      <c r="F45" s="316"/>
      <c r="G45" s="483" t="s">
        <v>544</v>
      </c>
      <c r="H45" s="312" t="s">
        <v>454</v>
      </c>
      <c r="I45" s="358" t="s">
        <v>279</v>
      </c>
      <c r="J45" s="333">
        <v>50</v>
      </c>
      <c r="K45" s="321" t="s">
        <v>3</v>
      </c>
      <c r="L45" s="317"/>
      <c r="M45" s="483" t="s">
        <v>541</v>
      </c>
      <c r="N45" s="359" t="s">
        <v>545</v>
      </c>
      <c r="O45" s="359" t="s">
        <v>284</v>
      </c>
      <c r="P45" s="360">
        <v>50</v>
      </c>
      <c r="Q45" s="361" t="s">
        <v>3</v>
      </c>
      <c r="R45" s="317"/>
      <c r="S45" s="483" t="s">
        <v>544</v>
      </c>
      <c r="T45" s="359" t="s">
        <v>461</v>
      </c>
      <c r="U45" s="359" t="s">
        <v>281</v>
      </c>
      <c r="V45" s="360">
        <v>50</v>
      </c>
      <c r="W45" s="361" t="s">
        <v>3</v>
      </c>
      <c r="X45" s="317"/>
      <c r="Y45" s="483" t="s">
        <v>541</v>
      </c>
      <c r="Z45" s="359" t="s">
        <v>487</v>
      </c>
      <c r="AA45" s="337" t="s">
        <v>546</v>
      </c>
      <c r="AB45" s="360">
        <v>50</v>
      </c>
      <c r="AC45" s="361" t="s">
        <v>3</v>
      </c>
    </row>
    <row r="46" spans="1:29" ht="19.8">
      <c r="A46" s="484"/>
      <c r="B46" s="318"/>
      <c r="C46" s="337"/>
      <c r="D46" s="320"/>
      <c r="E46" s="321" t="s">
        <v>533</v>
      </c>
      <c r="F46" s="316"/>
      <c r="G46" s="484"/>
      <c r="H46" s="318"/>
      <c r="I46" s="337"/>
      <c r="J46" s="320"/>
      <c r="K46" s="321" t="s">
        <v>533</v>
      </c>
      <c r="L46" s="317"/>
      <c r="M46" s="484"/>
      <c r="N46" s="318"/>
      <c r="O46" s="337"/>
      <c r="P46" s="320"/>
      <c r="Q46" s="321"/>
      <c r="R46" s="317"/>
      <c r="S46" s="484"/>
      <c r="T46" s="318"/>
      <c r="U46" s="337"/>
      <c r="V46" s="320"/>
      <c r="W46" s="321"/>
      <c r="X46" s="317"/>
      <c r="Y46" s="484"/>
      <c r="Z46" s="318"/>
      <c r="AA46" s="349"/>
      <c r="AB46" s="320"/>
      <c r="AC46" s="321" t="s">
        <v>533</v>
      </c>
    </row>
    <row r="47" spans="1:29">
      <c r="A47" s="484"/>
      <c r="B47" s="318"/>
      <c r="C47" s="337"/>
      <c r="D47" s="320"/>
      <c r="E47" s="321"/>
      <c r="F47" s="316"/>
      <c r="G47" s="484"/>
      <c r="H47" s="318"/>
      <c r="I47" s="337"/>
      <c r="J47" s="320"/>
      <c r="K47" s="321" t="s">
        <v>533</v>
      </c>
      <c r="L47" s="317"/>
      <c r="M47" s="484"/>
      <c r="N47" s="318"/>
      <c r="O47" s="337"/>
      <c r="P47" s="320"/>
      <c r="Q47" s="321"/>
      <c r="R47" s="317"/>
      <c r="S47" s="484"/>
      <c r="T47" s="318"/>
      <c r="U47" s="337"/>
      <c r="V47" s="320"/>
      <c r="W47" s="321"/>
      <c r="X47" s="317"/>
      <c r="Y47" s="484"/>
      <c r="Z47" s="318"/>
      <c r="AA47" s="337"/>
      <c r="AB47" s="320"/>
      <c r="AC47" s="321" t="s">
        <v>533</v>
      </c>
    </row>
    <row r="48" spans="1:29" ht="19.8">
      <c r="A48" s="484"/>
      <c r="B48" s="318"/>
      <c r="C48" s="319"/>
      <c r="D48" s="320"/>
      <c r="E48" s="321"/>
      <c r="F48" s="316"/>
      <c r="G48" s="484"/>
      <c r="H48" s="318"/>
      <c r="I48" s="319"/>
      <c r="J48" s="320"/>
      <c r="K48" s="321" t="s">
        <v>533</v>
      </c>
      <c r="L48" s="317"/>
      <c r="M48" s="484"/>
      <c r="N48" s="318"/>
      <c r="O48" s="319"/>
      <c r="P48" s="320"/>
      <c r="Q48" s="321"/>
      <c r="R48" s="317"/>
      <c r="S48" s="484"/>
      <c r="T48" s="362"/>
      <c r="U48" s="362"/>
      <c r="V48" s="325"/>
      <c r="W48" s="363"/>
      <c r="X48" s="317"/>
      <c r="Y48" s="484"/>
      <c r="Z48" s="362"/>
      <c r="AA48" s="362"/>
      <c r="AB48" s="325"/>
      <c r="AC48" s="363"/>
    </row>
    <row r="49" spans="1:29" ht="16.8" thickBot="1">
      <c r="A49" s="485"/>
      <c r="B49" s="326"/>
      <c r="C49" s="327"/>
      <c r="D49" s="328"/>
      <c r="E49" s="329"/>
      <c r="F49" s="316"/>
      <c r="G49" s="485"/>
      <c r="H49" s="326"/>
      <c r="I49" s="327"/>
      <c r="J49" s="328"/>
      <c r="K49" s="329"/>
      <c r="L49" s="317"/>
      <c r="M49" s="485"/>
      <c r="N49" s="326"/>
      <c r="O49" s="327"/>
      <c r="P49" s="328"/>
      <c r="Q49" s="329"/>
      <c r="R49" s="317"/>
      <c r="S49" s="485"/>
      <c r="T49" s="326"/>
      <c r="U49" s="327"/>
      <c r="V49" s="328"/>
      <c r="W49" s="329"/>
      <c r="X49" s="317"/>
      <c r="Y49" s="485"/>
      <c r="Z49" s="326"/>
      <c r="AA49" s="327"/>
      <c r="AB49" s="328"/>
      <c r="AC49" s="329"/>
    </row>
    <row r="50" spans="1:29" ht="19.5" customHeight="1">
      <c r="A50" s="483" t="s">
        <v>142</v>
      </c>
      <c r="B50" s="364" t="s">
        <v>117</v>
      </c>
      <c r="C50" s="348" t="s">
        <v>143</v>
      </c>
      <c r="D50" s="348">
        <v>67</v>
      </c>
      <c r="E50" s="315" t="s">
        <v>35</v>
      </c>
      <c r="F50" s="316"/>
      <c r="G50" s="487" t="s">
        <v>547</v>
      </c>
      <c r="H50" s="364" t="s">
        <v>117</v>
      </c>
      <c r="I50" s="348" t="s">
        <v>143</v>
      </c>
      <c r="J50" s="348">
        <v>67</v>
      </c>
      <c r="K50" s="315" t="s">
        <v>533</v>
      </c>
      <c r="L50" s="317"/>
      <c r="M50" s="487" t="s">
        <v>142</v>
      </c>
      <c r="N50" s="364" t="s">
        <v>117</v>
      </c>
      <c r="O50" s="348" t="s">
        <v>143</v>
      </c>
      <c r="P50" s="348">
        <v>67</v>
      </c>
      <c r="Q50" s="315" t="s">
        <v>533</v>
      </c>
      <c r="R50" s="317"/>
      <c r="S50" s="486" t="s">
        <v>142</v>
      </c>
      <c r="T50" s="364" t="s">
        <v>117</v>
      </c>
      <c r="U50" s="348" t="s">
        <v>548</v>
      </c>
      <c r="V50" s="348">
        <v>67</v>
      </c>
      <c r="W50" s="315" t="s">
        <v>533</v>
      </c>
      <c r="X50" s="317"/>
      <c r="Y50" s="486" t="s">
        <v>18</v>
      </c>
      <c r="Z50" s="365" t="s">
        <v>549</v>
      </c>
      <c r="AA50" s="348" t="s">
        <v>275</v>
      </c>
      <c r="AB50" s="366">
        <v>67</v>
      </c>
      <c r="AC50" s="361" t="s">
        <v>533</v>
      </c>
    </row>
    <row r="51" spans="1:29" ht="16.8" thickBot="1">
      <c r="A51" s="484"/>
      <c r="B51" s="326"/>
      <c r="C51" s="327"/>
      <c r="D51" s="328"/>
      <c r="E51" s="329"/>
      <c r="F51" s="316"/>
      <c r="G51" s="487"/>
      <c r="H51" s="326"/>
      <c r="I51" s="327"/>
      <c r="J51" s="328"/>
      <c r="K51" s="329"/>
      <c r="L51" s="317"/>
      <c r="M51" s="487"/>
      <c r="N51" s="326"/>
      <c r="O51" s="327"/>
      <c r="P51" s="328"/>
      <c r="Q51" s="329"/>
      <c r="R51" s="317"/>
      <c r="S51" s="488"/>
      <c r="T51" s="326"/>
      <c r="U51" s="327"/>
      <c r="V51" s="328"/>
      <c r="W51" s="329"/>
      <c r="X51" s="317"/>
      <c r="Y51" s="488"/>
      <c r="Z51" s="326"/>
      <c r="AA51" s="327"/>
      <c r="AB51" s="328"/>
      <c r="AC51" s="329"/>
    </row>
    <row r="52" spans="1:29" ht="20.399999999999999" thickBot="1">
      <c r="A52" s="367" t="s">
        <v>23</v>
      </c>
      <c r="B52" s="368" t="s">
        <v>23</v>
      </c>
      <c r="C52" s="369" t="s">
        <v>23</v>
      </c>
      <c r="D52" s="370">
        <v>1</v>
      </c>
      <c r="E52" s="371" t="s">
        <v>24</v>
      </c>
      <c r="F52" s="317"/>
      <c r="G52" s="372" t="s">
        <v>23</v>
      </c>
      <c r="H52" s="368" t="s">
        <v>23</v>
      </c>
      <c r="I52" s="369" t="s">
        <v>23</v>
      </c>
      <c r="J52" s="370">
        <v>1</v>
      </c>
      <c r="K52" s="371" t="s">
        <v>24</v>
      </c>
      <c r="L52" s="317"/>
      <c r="M52" s="372" t="s">
        <v>23</v>
      </c>
      <c r="N52" s="368" t="s">
        <v>23</v>
      </c>
      <c r="O52" s="369" t="s">
        <v>23</v>
      </c>
      <c r="P52" s="370">
        <v>1</v>
      </c>
      <c r="Q52" s="371" t="s">
        <v>24</v>
      </c>
      <c r="R52" s="317"/>
      <c r="S52" s="372" t="s">
        <v>23</v>
      </c>
      <c r="T52" s="368" t="s">
        <v>23</v>
      </c>
      <c r="U52" s="369" t="s">
        <v>23</v>
      </c>
      <c r="V52" s="370">
        <v>1</v>
      </c>
      <c r="W52" s="371" t="s">
        <v>550</v>
      </c>
      <c r="X52" s="317"/>
      <c r="Y52" s="372" t="s">
        <v>116</v>
      </c>
      <c r="Z52" s="368" t="s">
        <v>116</v>
      </c>
      <c r="AA52" s="369" t="s">
        <v>116</v>
      </c>
      <c r="AB52" s="370">
        <v>1</v>
      </c>
      <c r="AC52" s="371" t="s">
        <v>551</v>
      </c>
    </row>
    <row r="53" spans="1:29">
      <c r="A53" s="310"/>
      <c r="B53" s="310"/>
      <c r="C53" s="310"/>
      <c r="D53" s="311"/>
      <c r="E53" s="310"/>
      <c r="F53" s="310"/>
      <c r="G53" s="310"/>
      <c r="H53" s="310"/>
      <c r="I53" s="311"/>
      <c r="J53" s="310"/>
      <c r="K53" s="310"/>
      <c r="L53" s="310"/>
      <c r="M53" s="310"/>
      <c r="N53" s="317"/>
      <c r="O53" s="317"/>
      <c r="P53" s="317"/>
      <c r="Q53" s="317"/>
      <c r="R53" s="310"/>
      <c r="S53" s="310"/>
      <c r="T53" s="317"/>
      <c r="U53" s="317"/>
      <c r="V53" s="317"/>
      <c r="W53" s="317"/>
      <c r="X53" s="310"/>
      <c r="Y53" s="310"/>
      <c r="Z53" s="310"/>
      <c r="AA53" s="311"/>
      <c r="AB53" s="310"/>
      <c r="AC53" s="310"/>
    </row>
    <row r="54" spans="1:29" ht="16.8" thickBot="1">
      <c r="A54" s="490">
        <f>A28+7</f>
        <v>43899</v>
      </c>
      <c r="B54" s="490"/>
      <c r="C54" s="490"/>
      <c r="D54" s="482">
        <v>42779</v>
      </c>
      <c r="E54" s="482"/>
      <c r="F54" s="310"/>
      <c r="G54" s="490">
        <f>A54+1</f>
        <v>43900</v>
      </c>
      <c r="H54" s="490"/>
      <c r="I54" s="490"/>
      <c r="J54" s="482">
        <v>42780</v>
      </c>
      <c r="K54" s="482"/>
      <c r="L54" s="310"/>
      <c r="M54" s="490">
        <f>A54+2</f>
        <v>43901</v>
      </c>
      <c r="N54" s="490"/>
      <c r="O54" s="490"/>
      <c r="P54" s="482">
        <v>42781</v>
      </c>
      <c r="Q54" s="482"/>
      <c r="R54" s="311"/>
      <c r="S54" s="490">
        <f>A54+3</f>
        <v>43902</v>
      </c>
      <c r="T54" s="490"/>
      <c r="U54" s="490"/>
      <c r="V54" s="482">
        <v>42782</v>
      </c>
      <c r="W54" s="482"/>
      <c r="X54" s="310"/>
      <c r="Y54" s="490">
        <f>A54+4</f>
        <v>43903</v>
      </c>
      <c r="Z54" s="490"/>
      <c r="AA54" s="490"/>
      <c r="AB54" s="482">
        <v>42783</v>
      </c>
      <c r="AC54" s="482"/>
    </row>
    <row r="55" spans="1:29" ht="19.5" customHeight="1">
      <c r="A55" s="486" t="s">
        <v>4</v>
      </c>
      <c r="B55" s="312" t="s">
        <v>30</v>
      </c>
      <c r="C55" s="313" t="s">
        <v>2</v>
      </c>
      <c r="D55" s="314">
        <v>50</v>
      </c>
      <c r="E55" s="315" t="s">
        <v>3</v>
      </c>
      <c r="F55" s="316"/>
      <c r="G55" s="486" t="s">
        <v>236</v>
      </c>
      <c r="H55" s="312" t="s">
        <v>552</v>
      </c>
      <c r="I55" s="338" t="s">
        <v>2</v>
      </c>
      <c r="J55" s="333">
        <v>50</v>
      </c>
      <c r="K55" s="315"/>
      <c r="L55" s="317"/>
      <c r="M55" s="486" t="s">
        <v>553</v>
      </c>
      <c r="N55" s="312" t="s">
        <v>5</v>
      </c>
      <c r="O55" s="313" t="s">
        <v>2</v>
      </c>
      <c r="P55" s="314">
        <v>53</v>
      </c>
      <c r="Q55" s="315" t="s">
        <v>3</v>
      </c>
      <c r="R55" s="317"/>
      <c r="S55" s="486" t="s">
        <v>553</v>
      </c>
      <c r="T55" s="312" t="s">
        <v>29</v>
      </c>
      <c r="U55" s="313" t="s">
        <v>2</v>
      </c>
      <c r="V55" s="314">
        <v>50</v>
      </c>
      <c r="W55" s="315" t="s">
        <v>3</v>
      </c>
      <c r="X55" s="317"/>
      <c r="Y55" s="486" t="s">
        <v>236</v>
      </c>
      <c r="Z55" s="312" t="s">
        <v>1</v>
      </c>
      <c r="AA55" s="313" t="s">
        <v>2</v>
      </c>
      <c r="AB55" s="314">
        <v>80</v>
      </c>
      <c r="AC55" s="315" t="s">
        <v>3</v>
      </c>
    </row>
    <row r="56" spans="1:29" ht="19.8">
      <c r="A56" s="487"/>
      <c r="B56" s="318"/>
      <c r="C56" s="319" t="s">
        <v>8</v>
      </c>
      <c r="D56" s="320">
        <v>25</v>
      </c>
      <c r="E56" s="321" t="s">
        <v>150</v>
      </c>
      <c r="F56" s="316"/>
      <c r="G56" s="487"/>
      <c r="H56" s="318"/>
      <c r="I56" s="338" t="s">
        <v>69</v>
      </c>
      <c r="J56" s="333">
        <v>40</v>
      </c>
      <c r="K56" s="321"/>
      <c r="L56" s="317"/>
      <c r="M56" s="487"/>
      <c r="N56" s="318"/>
      <c r="O56" s="319" t="s">
        <v>7</v>
      </c>
      <c r="P56" s="320">
        <v>27</v>
      </c>
      <c r="Q56" s="321" t="s">
        <v>150</v>
      </c>
      <c r="R56" s="317"/>
      <c r="S56" s="487"/>
      <c r="T56" s="318"/>
      <c r="U56" s="319" t="s">
        <v>7</v>
      </c>
      <c r="V56" s="320">
        <v>13</v>
      </c>
      <c r="W56" s="321" t="s">
        <v>3</v>
      </c>
      <c r="X56" s="317"/>
      <c r="Y56" s="487"/>
      <c r="Z56" s="318"/>
      <c r="AA56" s="319"/>
      <c r="AB56" s="320"/>
      <c r="AC56" s="321"/>
    </row>
    <row r="57" spans="1:29" ht="19.8">
      <c r="A57" s="487"/>
      <c r="B57" s="318"/>
      <c r="C57" s="319"/>
      <c r="D57" s="320"/>
      <c r="E57" s="321"/>
      <c r="F57" s="316"/>
      <c r="G57" s="487"/>
      <c r="H57" s="318"/>
      <c r="I57" s="373" t="s">
        <v>258</v>
      </c>
      <c r="J57" s="333"/>
      <c r="K57" s="321"/>
      <c r="L57" s="317"/>
      <c r="M57" s="487"/>
      <c r="N57" s="318"/>
      <c r="O57" s="319"/>
      <c r="P57" s="320"/>
      <c r="Q57" s="321"/>
      <c r="R57" s="317"/>
      <c r="S57" s="487"/>
      <c r="T57" s="318"/>
      <c r="U57" s="319" t="s">
        <v>8</v>
      </c>
      <c r="V57" s="320">
        <v>12</v>
      </c>
      <c r="W57" s="321" t="s">
        <v>3</v>
      </c>
      <c r="X57" s="317"/>
      <c r="Y57" s="487"/>
      <c r="Z57" s="322"/>
      <c r="AA57" s="319"/>
      <c r="AB57" s="320"/>
      <c r="AC57" s="321"/>
    </row>
    <row r="58" spans="1:29" ht="19.8">
      <c r="A58" s="487"/>
      <c r="B58" s="318"/>
      <c r="C58" s="319"/>
      <c r="D58" s="320"/>
      <c r="E58" s="321"/>
      <c r="F58" s="316"/>
      <c r="G58" s="487"/>
      <c r="H58" s="349"/>
      <c r="I58" s="349" t="s">
        <v>406</v>
      </c>
      <c r="J58" s="333">
        <v>10</v>
      </c>
      <c r="K58" s="321"/>
      <c r="L58" s="317"/>
      <c r="M58" s="487"/>
      <c r="N58" s="349"/>
      <c r="O58" s="349"/>
      <c r="P58" s="325"/>
      <c r="Q58" s="321"/>
      <c r="R58" s="317"/>
      <c r="S58" s="487"/>
      <c r="T58" s="318"/>
      <c r="U58" s="319"/>
      <c r="V58" s="320"/>
      <c r="W58" s="321"/>
      <c r="X58" s="317"/>
      <c r="Y58" s="487"/>
      <c r="Z58" s="349"/>
      <c r="AA58" s="374"/>
      <c r="AB58" s="325"/>
      <c r="AC58" s="321"/>
    </row>
    <row r="59" spans="1:29" ht="16.8" thickBot="1">
      <c r="A59" s="488"/>
      <c r="B59" s="326"/>
      <c r="C59" s="327"/>
      <c r="D59" s="328"/>
      <c r="E59" s="329"/>
      <c r="F59" s="316"/>
      <c r="G59" s="488"/>
      <c r="H59" s="326"/>
      <c r="I59" s="327" t="s">
        <v>538</v>
      </c>
      <c r="J59" s="328">
        <v>10</v>
      </c>
      <c r="K59" s="329"/>
      <c r="L59" s="317"/>
      <c r="M59" s="488"/>
      <c r="N59" s="326"/>
      <c r="O59" s="327"/>
      <c r="P59" s="328"/>
      <c r="Q59" s="329"/>
      <c r="R59" s="317"/>
      <c r="S59" s="488"/>
      <c r="T59" s="326"/>
      <c r="U59" s="327"/>
      <c r="V59" s="328"/>
      <c r="W59" s="329"/>
      <c r="X59" s="317"/>
      <c r="Y59" s="488"/>
      <c r="Z59" s="326"/>
      <c r="AA59" s="327"/>
      <c r="AB59" s="328"/>
      <c r="AC59" s="329"/>
    </row>
    <row r="60" spans="1:29" ht="20.25" customHeight="1">
      <c r="A60" s="486" t="s">
        <v>13</v>
      </c>
      <c r="B60" s="332" t="s">
        <v>554</v>
      </c>
      <c r="C60" s="375" t="s">
        <v>156</v>
      </c>
      <c r="D60" s="325">
        <v>80</v>
      </c>
      <c r="E60" s="321" t="s">
        <v>3</v>
      </c>
      <c r="F60" s="316"/>
      <c r="G60" s="486" t="s">
        <v>246</v>
      </c>
      <c r="H60" s="332" t="s">
        <v>555</v>
      </c>
      <c r="I60" s="332" t="s">
        <v>556</v>
      </c>
      <c r="J60" s="325">
        <v>70</v>
      </c>
      <c r="K60" s="321" t="s">
        <v>3</v>
      </c>
      <c r="L60" s="317"/>
      <c r="M60" s="486" t="s">
        <v>246</v>
      </c>
      <c r="N60" s="341" t="s">
        <v>557</v>
      </c>
      <c r="O60" s="324" t="s">
        <v>558</v>
      </c>
      <c r="P60" s="325">
        <v>60</v>
      </c>
      <c r="Q60" s="321" t="s">
        <v>3</v>
      </c>
      <c r="R60" s="317"/>
      <c r="S60" s="486" t="s">
        <v>246</v>
      </c>
      <c r="T60" s="341" t="s">
        <v>559</v>
      </c>
      <c r="U60" s="324" t="s">
        <v>560</v>
      </c>
      <c r="V60" s="325">
        <v>80</v>
      </c>
      <c r="W60" s="321" t="s">
        <v>533</v>
      </c>
      <c r="X60" s="317"/>
      <c r="Y60" s="486" t="s">
        <v>246</v>
      </c>
      <c r="Z60" s="334" t="s">
        <v>474</v>
      </c>
      <c r="AA60" s="313" t="s">
        <v>561</v>
      </c>
      <c r="AB60" s="314">
        <v>80</v>
      </c>
      <c r="AC60" s="315" t="s">
        <v>3</v>
      </c>
    </row>
    <row r="61" spans="1:29" ht="19.8">
      <c r="A61" s="487"/>
      <c r="B61" s="323"/>
      <c r="C61" s="376" t="s">
        <v>301</v>
      </c>
      <c r="D61" s="325"/>
      <c r="E61" s="321" t="s">
        <v>533</v>
      </c>
      <c r="F61" s="316"/>
      <c r="G61" s="487"/>
      <c r="H61" s="366"/>
      <c r="I61" s="324"/>
      <c r="J61" s="325"/>
      <c r="K61" s="321" t="s">
        <v>533</v>
      </c>
      <c r="L61" s="317"/>
      <c r="M61" s="487"/>
      <c r="N61" s="377"/>
      <c r="O61" s="378"/>
      <c r="P61" s="325"/>
      <c r="Q61" s="321" t="s">
        <v>150</v>
      </c>
      <c r="R61" s="317"/>
      <c r="S61" s="487"/>
      <c r="T61" s="377"/>
      <c r="U61" s="378" t="s">
        <v>562</v>
      </c>
      <c r="V61" s="325">
        <v>15</v>
      </c>
      <c r="W61" s="321" t="s">
        <v>3</v>
      </c>
      <c r="X61" s="317"/>
      <c r="Y61" s="487"/>
      <c r="Z61" s="318"/>
      <c r="AA61" s="337"/>
      <c r="AB61" s="320"/>
      <c r="AC61" s="321" t="s">
        <v>533</v>
      </c>
    </row>
    <row r="62" spans="1:29" ht="19.8">
      <c r="A62" s="487"/>
      <c r="B62" s="318"/>
      <c r="C62" s="376"/>
      <c r="D62" s="325"/>
      <c r="E62" s="321"/>
      <c r="F62" s="316"/>
      <c r="G62" s="487"/>
      <c r="H62" s="366"/>
      <c r="I62" s="324"/>
      <c r="J62" s="325"/>
      <c r="K62" s="321" t="s">
        <v>150</v>
      </c>
      <c r="L62" s="317"/>
      <c r="M62" s="487"/>
      <c r="N62" s="377"/>
      <c r="O62" s="374"/>
      <c r="P62" s="325"/>
      <c r="Q62" s="321" t="s">
        <v>533</v>
      </c>
      <c r="R62" s="317"/>
      <c r="S62" s="487"/>
      <c r="T62" s="341"/>
      <c r="U62" s="378" t="s">
        <v>28</v>
      </c>
      <c r="V62" s="325">
        <v>5</v>
      </c>
      <c r="W62" s="321" t="s">
        <v>533</v>
      </c>
      <c r="X62" s="317"/>
      <c r="Y62" s="487"/>
      <c r="Z62" s="318"/>
      <c r="AA62" s="337"/>
      <c r="AB62" s="320"/>
      <c r="AC62" s="321"/>
    </row>
    <row r="63" spans="1:29" ht="19.8">
      <c r="A63" s="487"/>
      <c r="B63" s="318"/>
      <c r="C63" s="324"/>
      <c r="D63" s="325"/>
      <c r="E63" s="321"/>
      <c r="F63" s="316"/>
      <c r="G63" s="487"/>
      <c r="H63" s="341"/>
      <c r="I63" s="324"/>
      <c r="J63" s="325"/>
      <c r="K63" s="321" t="s">
        <v>150</v>
      </c>
      <c r="L63" s="317"/>
      <c r="M63" s="487"/>
      <c r="N63" s="332"/>
      <c r="O63" s="325"/>
      <c r="P63" s="325"/>
      <c r="Q63" s="321" t="s">
        <v>533</v>
      </c>
      <c r="R63" s="317"/>
      <c r="S63" s="487"/>
      <c r="T63" s="341"/>
      <c r="U63" s="325" t="s">
        <v>563</v>
      </c>
      <c r="V63" s="325"/>
      <c r="W63" s="321" t="s">
        <v>150</v>
      </c>
      <c r="X63" s="317"/>
      <c r="Y63" s="487"/>
      <c r="Z63" s="318"/>
      <c r="AA63" s="324"/>
      <c r="AB63" s="325"/>
      <c r="AC63" s="321"/>
    </row>
    <row r="64" spans="1:29" ht="19.8">
      <c r="A64" s="487"/>
      <c r="B64" s="318"/>
      <c r="C64" s="325"/>
      <c r="D64" s="325"/>
      <c r="E64" s="321"/>
      <c r="F64" s="316"/>
      <c r="G64" s="487"/>
      <c r="H64" s="318"/>
      <c r="I64" s="325"/>
      <c r="J64" s="325"/>
      <c r="K64" s="321"/>
      <c r="L64" s="317"/>
      <c r="M64" s="487"/>
      <c r="N64" s="332"/>
      <c r="O64" s="325"/>
      <c r="P64" s="325"/>
      <c r="Q64" s="321"/>
      <c r="R64" s="317"/>
      <c r="S64" s="487"/>
      <c r="T64" s="318"/>
      <c r="U64" s="325"/>
      <c r="V64" s="325"/>
      <c r="W64" s="321"/>
      <c r="X64" s="317"/>
      <c r="Y64" s="487"/>
      <c r="Z64" s="318"/>
      <c r="AA64" s="325"/>
      <c r="AB64" s="325"/>
      <c r="AC64" s="321"/>
    </row>
    <row r="65" spans="1:29" ht="20.399999999999999" thickBot="1">
      <c r="A65" s="488"/>
      <c r="B65" s="326"/>
      <c r="C65" s="327"/>
      <c r="D65" s="328"/>
      <c r="E65" s="329"/>
      <c r="F65" s="316"/>
      <c r="G65" s="488"/>
      <c r="H65" s="326"/>
      <c r="I65" s="327"/>
      <c r="J65" s="328"/>
      <c r="K65" s="329"/>
      <c r="L65" s="317"/>
      <c r="M65" s="488"/>
      <c r="N65" s="355"/>
      <c r="O65" s="327"/>
      <c r="P65" s="328"/>
      <c r="Q65" s="329"/>
      <c r="R65" s="317"/>
      <c r="S65" s="488"/>
      <c r="T65" s="355"/>
      <c r="U65" s="354"/>
      <c r="V65" s="331"/>
      <c r="W65" s="329"/>
      <c r="X65" s="317"/>
      <c r="Y65" s="488"/>
      <c r="Z65" s="326"/>
      <c r="AA65" s="327"/>
      <c r="AB65" s="328"/>
      <c r="AC65" s="329"/>
    </row>
    <row r="66" spans="1:29" ht="19.5" customHeight="1">
      <c r="A66" s="483" t="s">
        <v>524</v>
      </c>
      <c r="B66" s="334" t="s">
        <v>564</v>
      </c>
      <c r="C66" s="337" t="s">
        <v>565</v>
      </c>
      <c r="D66" s="314">
        <v>20</v>
      </c>
      <c r="E66" s="315" t="s">
        <v>150</v>
      </c>
      <c r="F66" s="316"/>
      <c r="G66" s="483" t="s">
        <v>524</v>
      </c>
      <c r="H66" s="341" t="s">
        <v>566</v>
      </c>
      <c r="I66" s="324" t="s">
        <v>567</v>
      </c>
      <c r="J66" s="332">
        <v>50</v>
      </c>
      <c r="K66" s="321" t="s">
        <v>533</v>
      </c>
      <c r="L66" s="317"/>
      <c r="M66" s="483" t="s">
        <v>568</v>
      </c>
      <c r="N66" s="366" t="s">
        <v>468</v>
      </c>
      <c r="O66" s="378" t="s">
        <v>125</v>
      </c>
      <c r="P66" s="366">
        <v>45</v>
      </c>
      <c r="Q66" s="361" t="s">
        <v>533</v>
      </c>
      <c r="R66" s="317"/>
      <c r="S66" s="483" t="s">
        <v>524</v>
      </c>
      <c r="T66" s="366" t="s">
        <v>569</v>
      </c>
      <c r="U66" s="366" t="s">
        <v>570</v>
      </c>
      <c r="V66" s="366">
        <v>50</v>
      </c>
      <c r="W66" s="361" t="s">
        <v>3</v>
      </c>
      <c r="X66" s="317"/>
      <c r="Y66" s="483" t="s">
        <v>524</v>
      </c>
      <c r="Z66" s="332" t="s">
        <v>195</v>
      </c>
      <c r="AA66" s="332" t="s">
        <v>532</v>
      </c>
      <c r="AB66" s="332">
        <v>45</v>
      </c>
      <c r="AC66" s="315" t="s">
        <v>3</v>
      </c>
    </row>
    <row r="67" spans="1:29" ht="19.8">
      <c r="A67" s="484"/>
      <c r="B67" s="318"/>
      <c r="C67" s="337" t="s">
        <v>571</v>
      </c>
      <c r="D67" s="320">
        <v>20</v>
      </c>
      <c r="E67" s="321" t="s">
        <v>533</v>
      </c>
      <c r="F67" s="316"/>
      <c r="G67" s="484"/>
      <c r="H67" s="350"/>
      <c r="I67" s="341"/>
      <c r="J67" s="332"/>
      <c r="K67" s="321" t="s">
        <v>150</v>
      </c>
      <c r="L67" s="317"/>
      <c r="M67" s="484"/>
      <c r="N67" s="341"/>
      <c r="O67" s="374" t="s">
        <v>572</v>
      </c>
      <c r="P67" s="332">
        <v>5</v>
      </c>
      <c r="Q67" s="321" t="s">
        <v>533</v>
      </c>
      <c r="R67" s="317"/>
      <c r="S67" s="484"/>
      <c r="T67" s="341"/>
      <c r="U67" s="324" t="s">
        <v>363</v>
      </c>
      <c r="V67" s="332"/>
      <c r="W67" s="321" t="s">
        <v>150</v>
      </c>
      <c r="X67" s="317"/>
      <c r="Y67" s="484"/>
      <c r="Z67" s="341"/>
      <c r="AA67" s="332" t="s">
        <v>165</v>
      </c>
      <c r="AB67" s="332">
        <v>5</v>
      </c>
      <c r="AC67" s="321" t="s">
        <v>150</v>
      </c>
    </row>
    <row r="68" spans="1:29" ht="19.8">
      <c r="A68" s="484"/>
      <c r="B68" s="322"/>
      <c r="C68" s="337" t="s">
        <v>573</v>
      </c>
      <c r="D68" s="320"/>
      <c r="E68" s="321" t="s">
        <v>533</v>
      </c>
      <c r="F68" s="316"/>
      <c r="G68" s="484"/>
      <c r="H68" s="350"/>
      <c r="I68" s="341"/>
      <c r="J68" s="332"/>
      <c r="K68" s="321"/>
      <c r="L68" s="317"/>
      <c r="M68" s="484"/>
      <c r="N68" s="318"/>
      <c r="O68" s="337"/>
      <c r="P68" s="320"/>
      <c r="Q68" s="321" t="s">
        <v>150</v>
      </c>
      <c r="R68" s="317"/>
      <c r="S68" s="484"/>
      <c r="T68" s="318"/>
      <c r="U68" s="337" t="s">
        <v>574</v>
      </c>
      <c r="V68" s="320"/>
      <c r="W68" s="321"/>
      <c r="X68" s="317"/>
      <c r="Y68" s="484"/>
      <c r="Z68" s="341"/>
      <c r="AA68" s="332" t="s">
        <v>159</v>
      </c>
      <c r="AB68" s="332"/>
      <c r="AC68" s="321" t="s">
        <v>533</v>
      </c>
    </row>
    <row r="69" spans="1:29" ht="19.8">
      <c r="A69" s="484"/>
      <c r="B69" s="318"/>
      <c r="C69" s="379"/>
      <c r="D69" s="320"/>
      <c r="E69" s="321" t="s">
        <v>533</v>
      </c>
      <c r="F69" s="316"/>
      <c r="G69" s="484"/>
      <c r="H69" s="374"/>
      <c r="I69" s="341"/>
      <c r="J69" s="332"/>
      <c r="K69" s="321"/>
      <c r="L69" s="317"/>
      <c r="M69" s="484"/>
      <c r="N69" s="318"/>
      <c r="O69" s="319"/>
      <c r="P69" s="320"/>
      <c r="Q69" s="321" t="s">
        <v>150</v>
      </c>
      <c r="R69" s="317"/>
      <c r="S69" s="484"/>
      <c r="T69" s="318"/>
      <c r="U69" s="319"/>
      <c r="V69" s="320"/>
      <c r="W69" s="321"/>
      <c r="X69" s="317"/>
      <c r="Y69" s="484"/>
      <c r="Z69" s="341"/>
      <c r="AA69" s="332"/>
      <c r="AB69" s="332"/>
      <c r="AC69" s="321" t="s">
        <v>150</v>
      </c>
    </row>
    <row r="70" spans="1:29" ht="20.399999999999999" thickBot="1">
      <c r="A70" s="485"/>
      <c r="B70" s="326"/>
      <c r="C70" s="327"/>
      <c r="D70" s="328"/>
      <c r="E70" s="329"/>
      <c r="F70" s="316"/>
      <c r="G70" s="485"/>
      <c r="H70" s="326"/>
      <c r="I70" s="327"/>
      <c r="J70" s="328"/>
      <c r="K70" s="329"/>
      <c r="L70" s="317"/>
      <c r="M70" s="485"/>
      <c r="N70" s="326"/>
      <c r="O70" s="327"/>
      <c r="P70" s="328"/>
      <c r="Q70" s="329" t="s">
        <v>150</v>
      </c>
      <c r="R70" s="317"/>
      <c r="S70" s="485"/>
      <c r="T70" s="326"/>
      <c r="U70" s="327"/>
      <c r="V70" s="328"/>
      <c r="W70" s="329"/>
      <c r="X70" s="317"/>
      <c r="Y70" s="485"/>
      <c r="Z70" s="354"/>
      <c r="AA70" s="355"/>
      <c r="AB70" s="356"/>
      <c r="AC70" s="329"/>
    </row>
    <row r="71" spans="1:29" ht="19.5" customHeight="1">
      <c r="A71" s="483" t="s">
        <v>541</v>
      </c>
      <c r="B71" s="312" t="s">
        <v>454</v>
      </c>
      <c r="C71" s="346" t="s">
        <v>575</v>
      </c>
      <c r="D71" s="325">
        <v>50</v>
      </c>
      <c r="E71" s="321" t="s">
        <v>3</v>
      </c>
      <c r="F71" s="316"/>
      <c r="G71" s="483" t="s">
        <v>544</v>
      </c>
      <c r="H71" s="374" t="s">
        <v>576</v>
      </c>
      <c r="I71" s="341" t="s">
        <v>337</v>
      </c>
      <c r="J71" s="325">
        <v>50</v>
      </c>
      <c r="K71" s="321" t="s">
        <v>3</v>
      </c>
      <c r="L71" s="317"/>
      <c r="M71" s="483" t="s">
        <v>544</v>
      </c>
      <c r="N71" s="324" t="s">
        <v>577</v>
      </c>
      <c r="O71" s="324" t="s">
        <v>578</v>
      </c>
      <c r="P71" s="314">
        <v>50</v>
      </c>
      <c r="Q71" s="321" t="s">
        <v>3</v>
      </c>
      <c r="R71" s="317"/>
      <c r="S71" s="483" t="s">
        <v>544</v>
      </c>
      <c r="T71" s="4" t="s">
        <v>579</v>
      </c>
      <c r="U71" s="5" t="s">
        <v>340</v>
      </c>
      <c r="V71" s="2">
        <v>50</v>
      </c>
      <c r="W71" s="321" t="s">
        <v>3</v>
      </c>
      <c r="X71" s="317"/>
      <c r="Y71" s="483" t="s">
        <v>544</v>
      </c>
      <c r="Z71" s="334" t="s">
        <v>475</v>
      </c>
      <c r="AA71" s="357" t="s">
        <v>580</v>
      </c>
      <c r="AB71" s="314">
        <v>50</v>
      </c>
      <c r="AC71" s="321" t="s">
        <v>3</v>
      </c>
    </row>
    <row r="72" spans="1:29" ht="19.8">
      <c r="A72" s="484"/>
      <c r="B72" s="318"/>
      <c r="C72" s="346" t="s">
        <v>148</v>
      </c>
      <c r="D72" s="325"/>
      <c r="E72" s="321" t="s">
        <v>3</v>
      </c>
      <c r="F72" s="316"/>
      <c r="G72" s="484"/>
      <c r="H72" s="349"/>
      <c r="I72" s="349"/>
      <c r="J72" s="325"/>
      <c r="K72" s="321" t="s">
        <v>3</v>
      </c>
      <c r="L72" s="317"/>
      <c r="M72" s="484"/>
      <c r="N72" s="324"/>
      <c r="O72" s="324"/>
      <c r="P72" s="320"/>
      <c r="Q72" s="321" t="s">
        <v>3</v>
      </c>
      <c r="R72" s="317"/>
      <c r="S72" s="484"/>
      <c r="T72" s="6"/>
      <c r="U72" s="3" t="s">
        <v>343</v>
      </c>
      <c r="V72" s="1"/>
      <c r="W72" s="321" t="s">
        <v>150</v>
      </c>
      <c r="X72" s="317"/>
      <c r="Y72" s="484"/>
      <c r="Z72" s="318"/>
      <c r="AA72" s="320"/>
      <c r="AB72" s="320"/>
      <c r="AC72" s="321" t="s">
        <v>150</v>
      </c>
    </row>
    <row r="73" spans="1:29" ht="19.8">
      <c r="A73" s="484"/>
      <c r="B73" s="318"/>
      <c r="C73" s="337"/>
      <c r="D73" s="320"/>
      <c r="E73" s="321" t="s">
        <v>3</v>
      </c>
      <c r="F73" s="316"/>
      <c r="G73" s="484"/>
      <c r="H73" s="349"/>
      <c r="I73" s="319"/>
      <c r="J73" s="325"/>
      <c r="K73" s="321" t="s">
        <v>533</v>
      </c>
      <c r="L73" s="317"/>
      <c r="M73" s="484"/>
      <c r="N73" s="318"/>
      <c r="O73" s="319"/>
      <c r="P73" s="320"/>
      <c r="Q73" s="321" t="s">
        <v>3</v>
      </c>
      <c r="R73" s="317"/>
      <c r="S73" s="484"/>
      <c r="T73" s="318"/>
      <c r="U73" s="319"/>
      <c r="V73" s="320"/>
      <c r="W73" s="321" t="s">
        <v>150</v>
      </c>
      <c r="X73" s="317"/>
      <c r="Y73" s="484"/>
      <c r="Z73" s="318"/>
      <c r="AA73" s="380"/>
      <c r="AB73" s="320"/>
      <c r="AC73" s="321" t="s">
        <v>533</v>
      </c>
    </row>
    <row r="74" spans="1:29" ht="19.8">
      <c r="A74" s="484"/>
      <c r="B74" s="362"/>
      <c r="C74" s="362"/>
      <c r="D74" s="325"/>
      <c r="E74" s="321"/>
      <c r="F74" s="316"/>
      <c r="G74" s="484"/>
      <c r="H74" s="318"/>
      <c r="I74" s="319"/>
      <c r="J74" s="320"/>
      <c r="K74" s="321" t="s">
        <v>533</v>
      </c>
      <c r="L74" s="317"/>
      <c r="M74" s="484"/>
      <c r="N74" s="362"/>
      <c r="O74" s="362"/>
      <c r="P74" s="325"/>
      <c r="Q74" s="321"/>
      <c r="R74" s="317"/>
      <c r="S74" s="484"/>
      <c r="T74" s="318"/>
      <c r="U74" s="319"/>
      <c r="V74" s="320"/>
      <c r="W74" s="321"/>
      <c r="X74" s="317"/>
      <c r="Y74" s="484"/>
      <c r="Z74" s="318"/>
      <c r="AA74" s="337"/>
      <c r="AB74" s="320"/>
      <c r="AC74" s="321"/>
    </row>
    <row r="75" spans="1:29" ht="16.8" thickBot="1">
      <c r="A75" s="485"/>
      <c r="B75" s="326"/>
      <c r="C75" s="327"/>
      <c r="D75" s="328"/>
      <c r="E75" s="329"/>
      <c r="F75" s="316"/>
      <c r="G75" s="485"/>
      <c r="H75" s="326"/>
      <c r="I75" s="319"/>
      <c r="J75" s="328"/>
      <c r="K75" s="329"/>
      <c r="L75" s="317"/>
      <c r="M75" s="485"/>
      <c r="N75" s="326"/>
      <c r="O75" s="327"/>
      <c r="P75" s="328"/>
      <c r="Q75" s="329"/>
      <c r="R75" s="317"/>
      <c r="S75" s="485"/>
      <c r="T75" s="326"/>
      <c r="U75" s="327"/>
      <c r="V75" s="328"/>
      <c r="W75" s="329"/>
      <c r="X75" s="317"/>
      <c r="Y75" s="485"/>
      <c r="Z75" s="326"/>
      <c r="AA75" s="327"/>
      <c r="AB75" s="328"/>
      <c r="AC75" s="329"/>
    </row>
    <row r="76" spans="1:29" ht="19.5" customHeight="1">
      <c r="A76" s="486" t="s">
        <v>19</v>
      </c>
      <c r="B76" s="364" t="s">
        <v>581</v>
      </c>
      <c r="C76" s="348" t="s">
        <v>548</v>
      </c>
      <c r="D76" s="348">
        <v>67</v>
      </c>
      <c r="E76" s="315" t="s">
        <v>150</v>
      </c>
      <c r="F76" s="316"/>
      <c r="G76" s="487" t="s">
        <v>142</v>
      </c>
      <c r="H76" s="364" t="s">
        <v>581</v>
      </c>
      <c r="I76" s="348" t="s">
        <v>143</v>
      </c>
      <c r="J76" s="348">
        <v>67</v>
      </c>
      <c r="K76" s="315" t="s">
        <v>533</v>
      </c>
      <c r="L76" s="317"/>
      <c r="M76" s="487" t="s">
        <v>547</v>
      </c>
      <c r="N76" s="364" t="s">
        <v>117</v>
      </c>
      <c r="O76" s="348" t="s">
        <v>143</v>
      </c>
      <c r="P76" s="348">
        <v>67</v>
      </c>
      <c r="Q76" s="315" t="s">
        <v>533</v>
      </c>
      <c r="R76" s="317"/>
      <c r="S76" s="486" t="s">
        <v>547</v>
      </c>
      <c r="T76" s="364" t="s">
        <v>581</v>
      </c>
      <c r="U76" s="348" t="s">
        <v>143</v>
      </c>
      <c r="V76" s="348">
        <v>67</v>
      </c>
      <c r="W76" s="315" t="s">
        <v>150</v>
      </c>
      <c r="X76" s="317"/>
      <c r="Y76" s="487" t="s">
        <v>547</v>
      </c>
      <c r="Z76" s="365" t="s">
        <v>332</v>
      </c>
      <c r="AA76" s="381" t="s">
        <v>582</v>
      </c>
      <c r="AB76" s="382">
        <v>67</v>
      </c>
      <c r="AC76" s="361" t="s">
        <v>533</v>
      </c>
    </row>
    <row r="77" spans="1:29" ht="16.8" thickBot="1">
      <c r="A77" s="488"/>
      <c r="B77" s="326"/>
      <c r="C77" s="327"/>
      <c r="D77" s="328"/>
      <c r="E77" s="329"/>
      <c r="F77" s="316"/>
      <c r="G77" s="487"/>
      <c r="H77" s="326"/>
      <c r="I77" s="327"/>
      <c r="J77" s="328"/>
      <c r="K77" s="329"/>
      <c r="L77" s="317"/>
      <c r="M77" s="487"/>
      <c r="N77" s="326"/>
      <c r="O77" s="327"/>
      <c r="P77" s="328"/>
      <c r="Q77" s="329"/>
      <c r="R77" s="317"/>
      <c r="S77" s="488"/>
      <c r="T77" s="326"/>
      <c r="U77" s="327"/>
      <c r="V77" s="328"/>
      <c r="W77" s="329"/>
      <c r="X77" s="317"/>
      <c r="Y77" s="488"/>
      <c r="Z77" s="318"/>
      <c r="AA77" s="319"/>
      <c r="AB77" s="320"/>
      <c r="AC77" s="321"/>
    </row>
    <row r="78" spans="1:29" ht="20.399999999999999" thickBot="1">
      <c r="A78" s="367" t="s">
        <v>23</v>
      </c>
      <c r="B78" s="368" t="s">
        <v>23</v>
      </c>
      <c r="C78" s="369" t="s">
        <v>23</v>
      </c>
      <c r="D78" s="370">
        <v>1</v>
      </c>
      <c r="E78" s="371" t="s">
        <v>24</v>
      </c>
      <c r="F78" s="317"/>
      <c r="G78" s="372" t="s">
        <v>23</v>
      </c>
      <c r="H78" s="368" t="s">
        <v>23</v>
      </c>
      <c r="I78" s="369" t="s">
        <v>23</v>
      </c>
      <c r="J78" s="370">
        <v>1</v>
      </c>
      <c r="K78" s="371" t="s">
        <v>24</v>
      </c>
      <c r="L78" s="317"/>
      <c r="M78" s="372" t="s">
        <v>23</v>
      </c>
      <c r="N78" s="368" t="s">
        <v>23</v>
      </c>
      <c r="O78" s="369" t="s">
        <v>23</v>
      </c>
      <c r="P78" s="370">
        <v>1</v>
      </c>
      <c r="Q78" s="371" t="s">
        <v>24</v>
      </c>
      <c r="R78" s="317"/>
      <c r="S78" s="372" t="s">
        <v>116</v>
      </c>
      <c r="T78" s="368" t="s">
        <v>583</v>
      </c>
      <c r="U78" s="369" t="s">
        <v>116</v>
      </c>
      <c r="V78" s="370">
        <v>1</v>
      </c>
      <c r="W78" s="371" t="s">
        <v>168</v>
      </c>
      <c r="X78" s="317"/>
      <c r="Y78" s="372" t="s">
        <v>23</v>
      </c>
      <c r="Z78" s="368" t="s">
        <v>23</v>
      </c>
      <c r="AA78" s="369" t="s">
        <v>23</v>
      </c>
      <c r="AB78" s="370">
        <v>1</v>
      </c>
      <c r="AC78" s="371" t="s">
        <v>24</v>
      </c>
    </row>
    <row r="79" spans="1:29">
      <c r="A79" s="310"/>
      <c r="B79" s="310"/>
      <c r="C79" s="310"/>
      <c r="D79" s="311"/>
      <c r="E79" s="310"/>
      <c r="F79" s="310"/>
      <c r="G79" s="310"/>
      <c r="H79" s="310"/>
      <c r="I79" s="311"/>
      <c r="J79" s="310"/>
      <c r="K79" s="310"/>
      <c r="L79" s="310"/>
      <c r="M79" s="310"/>
      <c r="N79" s="310"/>
      <c r="O79" s="311"/>
      <c r="P79" s="310"/>
      <c r="Q79" s="310"/>
      <c r="R79" s="310"/>
      <c r="S79" s="310"/>
      <c r="T79" s="310"/>
      <c r="U79" s="311"/>
      <c r="V79" s="310"/>
      <c r="W79" s="310"/>
      <c r="X79" s="310"/>
      <c r="Y79" s="310"/>
      <c r="Z79" s="310"/>
      <c r="AA79" s="311"/>
      <c r="AB79" s="310"/>
      <c r="AC79" s="310"/>
    </row>
    <row r="80" spans="1:29" ht="16.8" thickBot="1">
      <c r="A80" s="490">
        <f>A54+7</f>
        <v>43906</v>
      </c>
      <c r="B80" s="490"/>
      <c r="C80" s="490"/>
      <c r="D80" s="482">
        <v>42779</v>
      </c>
      <c r="E80" s="482"/>
      <c r="F80" s="310"/>
      <c r="G80" s="490">
        <f>A80+1</f>
        <v>43907</v>
      </c>
      <c r="H80" s="490"/>
      <c r="I80" s="490"/>
      <c r="J80" s="482">
        <v>42780</v>
      </c>
      <c r="K80" s="482"/>
      <c r="L80" s="310"/>
      <c r="M80" s="490">
        <f>A80+2</f>
        <v>43908</v>
      </c>
      <c r="N80" s="490"/>
      <c r="O80" s="490"/>
      <c r="P80" s="482">
        <v>42781</v>
      </c>
      <c r="Q80" s="482"/>
      <c r="R80" s="311"/>
      <c r="S80" s="490">
        <f>A80+3</f>
        <v>43909</v>
      </c>
      <c r="T80" s="490"/>
      <c r="U80" s="490"/>
      <c r="V80" s="482">
        <v>42782</v>
      </c>
      <c r="W80" s="482"/>
      <c r="X80" s="310"/>
      <c r="Y80" s="490">
        <f>A80+4</f>
        <v>43910</v>
      </c>
      <c r="Z80" s="490"/>
      <c r="AA80" s="490"/>
      <c r="AB80" s="482">
        <v>42783</v>
      </c>
      <c r="AC80" s="482"/>
    </row>
    <row r="81" spans="1:29" ht="19.5" customHeight="1" thickBot="1">
      <c r="A81" s="486" t="s">
        <v>4</v>
      </c>
      <c r="B81" s="312" t="s">
        <v>584</v>
      </c>
      <c r="C81" s="313" t="s">
        <v>2</v>
      </c>
      <c r="D81" s="314">
        <v>80</v>
      </c>
      <c r="E81" s="315" t="s">
        <v>3</v>
      </c>
      <c r="F81" s="316"/>
      <c r="G81" s="486" t="s">
        <v>236</v>
      </c>
      <c r="H81" s="312" t="s">
        <v>585</v>
      </c>
      <c r="I81" s="313" t="s">
        <v>2</v>
      </c>
      <c r="J81" s="314">
        <v>80</v>
      </c>
      <c r="K81" s="315" t="s">
        <v>150</v>
      </c>
      <c r="L81" s="317"/>
      <c r="M81" s="493" t="s">
        <v>553</v>
      </c>
      <c r="N81" s="312" t="s">
        <v>203</v>
      </c>
      <c r="O81" s="313" t="s">
        <v>586</v>
      </c>
      <c r="P81" s="314">
        <v>53</v>
      </c>
      <c r="Q81" s="315" t="s">
        <v>3</v>
      </c>
      <c r="R81" s="317"/>
      <c r="S81" s="486" t="s">
        <v>236</v>
      </c>
      <c r="T81" s="312" t="s">
        <v>587</v>
      </c>
      <c r="U81" s="313" t="s">
        <v>588</v>
      </c>
      <c r="V81" s="314">
        <v>53</v>
      </c>
      <c r="W81" s="315" t="s">
        <v>3</v>
      </c>
      <c r="X81" s="317"/>
      <c r="Y81" s="486" t="s">
        <v>553</v>
      </c>
      <c r="Z81" s="312" t="s">
        <v>589</v>
      </c>
      <c r="AA81" s="313" t="s">
        <v>588</v>
      </c>
      <c r="AB81" s="314">
        <v>50</v>
      </c>
      <c r="AC81" s="315" t="s">
        <v>3</v>
      </c>
    </row>
    <row r="82" spans="1:29" ht="16.8" thickBot="1">
      <c r="A82" s="487"/>
      <c r="B82" s="318"/>
      <c r="C82" s="319"/>
      <c r="D82" s="320"/>
      <c r="E82" s="321"/>
      <c r="F82" s="316"/>
      <c r="G82" s="487"/>
      <c r="H82" s="318"/>
      <c r="I82" s="319" t="s">
        <v>590</v>
      </c>
      <c r="J82" s="320"/>
      <c r="K82" s="321" t="s">
        <v>3</v>
      </c>
      <c r="L82" s="317"/>
      <c r="M82" s="493"/>
      <c r="N82" s="318"/>
      <c r="O82" s="319" t="s">
        <v>48</v>
      </c>
      <c r="P82" s="320">
        <v>27</v>
      </c>
      <c r="Q82" s="321" t="s">
        <v>533</v>
      </c>
      <c r="R82" s="317"/>
      <c r="S82" s="487"/>
      <c r="T82" s="318"/>
      <c r="U82" s="319" t="s">
        <v>591</v>
      </c>
      <c r="V82" s="320">
        <v>27</v>
      </c>
      <c r="W82" s="321" t="s">
        <v>533</v>
      </c>
      <c r="X82" s="317"/>
      <c r="Y82" s="487"/>
      <c r="Z82" s="318"/>
      <c r="AA82" s="319" t="s">
        <v>591</v>
      </c>
      <c r="AB82" s="320">
        <v>13</v>
      </c>
      <c r="AC82" s="321" t="s">
        <v>3</v>
      </c>
    </row>
    <row r="83" spans="1:29" ht="16.8" thickBot="1">
      <c r="A83" s="487"/>
      <c r="B83" s="322"/>
      <c r="C83" s="319"/>
      <c r="D83" s="320"/>
      <c r="E83" s="321"/>
      <c r="F83" s="316"/>
      <c r="G83" s="487"/>
      <c r="H83" s="318"/>
      <c r="I83" s="319"/>
      <c r="J83" s="320"/>
      <c r="K83" s="321" t="s">
        <v>3</v>
      </c>
      <c r="L83" s="317"/>
      <c r="M83" s="493"/>
      <c r="N83" s="318"/>
      <c r="O83" s="319"/>
      <c r="P83" s="320"/>
      <c r="Q83" s="321"/>
      <c r="R83" s="317"/>
      <c r="S83" s="487"/>
      <c r="T83" s="318"/>
      <c r="U83" s="319"/>
      <c r="V83" s="320"/>
      <c r="W83" s="321"/>
      <c r="X83" s="317"/>
      <c r="Y83" s="487"/>
      <c r="Z83" s="318"/>
      <c r="AA83" s="319" t="s">
        <v>592</v>
      </c>
      <c r="AB83" s="320">
        <v>11</v>
      </c>
      <c r="AC83" s="321" t="s">
        <v>3</v>
      </c>
    </row>
    <row r="84" spans="1:29" ht="20.399999999999999" thickBot="1">
      <c r="A84" s="487"/>
      <c r="B84" s="323"/>
      <c r="C84" s="324"/>
      <c r="D84" s="325"/>
      <c r="E84" s="321"/>
      <c r="F84" s="316"/>
      <c r="G84" s="487"/>
      <c r="H84" s="318"/>
      <c r="I84" s="319"/>
      <c r="J84" s="320"/>
      <c r="K84" s="321" t="s">
        <v>35</v>
      </c>
      <c r="L84" s="317"/>
      <c r="M84" s="493"/>
      <c r="N84" s="383"/>
      <c r="O84" s="384"/>
      <c r="P84" s="385"/>
      <c r="Q84" s="363"/>
      <c r="R84" s="317"/>
      <c r="S84" s="487"/>
      <c r="T84" s="318"/>
      <c r="U84" s="319"/>
      <c r="V84" s="320"/>
      <c r="W84" s="321"/>
      <c r="X84" s="317"/>
      <c r="Y84" s="487"/>
      <c r="Z84" s="318"/>
      <c r="AA84" s="319" t="s">
        <v>593</v>
      </c>
      <c r="AB84" s="320">
        <v>2</v>
      </c>
      <c r="AC84" s="321" t="s">
        <v>3</v>
      </c>
    </row>
    <row r="85" spans="1:29" ht="20.399999999999999" thickBot="1">
      <c r="A85" s="487"/>
      <c r="B85" s="326"/>
      <c r="C85" s="327"/>
      <c r="D85" s="328"/>
      <c r="E85" s="329"/>
      <c r="F85" s="316"/>
      <c r="G85" s="488"/>
      <c r="H85" s="326"/>
      <c r="I85" s="327"/>
      <c r="J85" s="328"/>
      <c r="K85" s="329"/>
      <c r="L85" s="317"/>
      <c r="M85" s="493"/>
      <c r="N85" s="326"/>
      <c r="O85" s="327"/>
      <c r="P85" s="328"/>
      <c r="Q85" s="329"/>
      <c r="R85" s="317"/>
      <c r="S85" s="488"/>
      <c r="T85" s="354"/>
      <c r="U85" s="354"/>
      <c r="V85" s="331"/>
      <c r="W85" s="329"/>
      <c r="X85" s="317"/>
      <c r="Y85" s="488"/>
      <c r="Z85" s="326"/>
      <c r="AA85" s="327"/>
      <c r="AB85" s="328"/>
      <c r="AC85" s="329"/>
    </row>
    <row r="86" spans="1:29" ht="20.25" customHeight="1">
      <c r="A86" s="486" t="s">
        <v>13</v>
      </c>
      <c r="B86" s="366" t="s">
        <v>594</v>
      </c>
      <c r="C86" s="378" t="s">
        <v>595</v>
      </c>
      <c r="D86" s="360">
        <v>80</v>
      </c>
      <c r="E86" s="321" t="s">
        <v>3</v>
      </c>
      <c r="F86" s="316"/>
      <c r="G86" s="486" t="s">
        <v>596</v>
      </c>
      <c r="H86" s="332" t="s">
        <v>597</v>
      </c>
      <c r="I86" s="375" t="s">
        <v>76</v>
      </c>
      <c r="J86" s="325">
        <v>60</v>
      </c>
      <c r="K86" s="321" t="s">
        <v>3</v>
      </c>
      <c r="L86" s="317"/>
      <c r="M86" s="486" t="s">
        <v>596</v>
      </c>
      <c r="N86" s="386" t="s">
        <v>598</v>
      </c>
      <c r="O86" s="387" t="s">
        <v>599</v>
      </c>
      <c r="P86" s="388">
        <v>75</v>
      </c>
      <c r="Q86" s="321" t="s">
        <v>352</v>
      </c>
      <c r="R86" s="317"/>
      <c r="S86" s="487" t="s">
        <v>596</v>
      </c>
      <c r="T86" s="332" t="s">
        <v>600</v>
      </c>
      <c r="U86" s="375" t="s">
        <v>601</v>
      </c>
      <c r="V86" s="325">
        <v>80</v>
      </c>
      <c r="W86" s="321" t="s">
        <v>3</v>
      </c>
      <c r="X86" s="317"/>
      <c r="Y86" s="486" t="s">
        <v>10</v>
      </c>
      <c r="Z86" s="366" t="s">
        <v>602</v>
      </c>
      <c r="AA86" s="375" t="s">
        <v>603</v>
      </c>
      <c r="AB86" s="325">
        <v>110</v>
      </c>
      <c r="AC86" s="361" t="s">
        <v>3</v>
      </c>
    </row>
    <row r="87" spans="1:29" ht="19.8">
      <c r="A87" s="487"/>
      <c r="B87" s="350"/>
      <c r="C87" s="342" t="s">
        <v>570</v>
      </c>
      <c r="D87" s="325">
        <v>10</v>
      </c>
      <c r="E87" s="321" t="s">
        <v>35</v>
      </c>
      <c r="F87" s="316"/>
      <c r="G87" s="487"/>
      <c r="H87" s="332"/>
      <c r="I87" s="375"/>
      <c r="J87" s="325"/>
      <c r="K87" s="321" t="s">
        <v>3</v>
      </c>
      <c r="L87" s="317"/>
      <c r="M87" s="487"/>
      <c r="N87" s="323"/>
      <c r="O87" s="389"/>
      <c r="P87" s="390"/>
      <c r="Q87" s="321" t="s">
        <v>533</v>
      </c>
      <c r="R87" s="317"/>
      <c r="S87" s="487"/>
      <c r="T87" s="332"/>
      <c r="U87" s="378" t="s">
        <v>154</v>
      </c>
      <c r="V87" s="325">
        <v>20</v>
      </c>
      <c r="W87" s="321" t="s">
        <v>3</v>
      </c>
      <c r="X87" s="317"/>
      <c r="Y87" s="487"/>
      <c r="Z87" s="332"/>
      <c r="AA87" s="378" t="s">
        <v>20</v>
      </c>
      <c r="AB87" s="325"/>
      <c r="AC87" s="321" t="s">
        <v>3</v>
      </c>
    </row>
    <row r="88" spans="1:29" ht="19.8">
      <c r="A88" s="487"/>
      <c r="B88" s="341"/>
      <c r="C88" s="378" t="s">
        <v>16</v>
      </c>
      <c r="D88" s="325">
        <v>10</v>
      </c>
      <c r="E88" s="321" t="s">
        <v>150</v>
      </c>
      <c r="F88" s="316"/>
      <c r="G88" s="487"/>
      <c r="H88" s="341"/>
      <c r="I88" s="378"/>
      <c r="J88" s="325"/>
      <c r="K88" s="321" t="s">
        <v>3</v>
      </c>
      <c r="L88" s="317"/>
      <c r="M88" s="487"/>
      <c r="N88" s="318"/>
      <c r="O88" s="391"/>
      <c r="P88" s="390"/>
      <c r="Q88" s="321" t="s">
        <v>35</v>
      </c>
      <c r="R88" s="317"/>
      <c r="S88" s="487"/>
      <c r="T88" s="341"/>
      <c r="U88" s="378"/>
      <c r="V88" s="325"/>
      <c r="W88" s="321" t="s">
        <v>3</v>
      </c>
      <c r="X88" s="317"/>
      <c r="Y88" s="487"/>
      <c r="Z88" s="341"/>
      <c r="AA88" s="375"/>
      <c r="AB88" s="325"/>
      <c r="AC88" s="321" t="s">
        <v>3</v>
      </c>
    </row>
    <row r="89" spans="1:29" ht="19.8">
      <c r="A89" s="487"/>
      <c r="B89" s="341"/>
      <c r="C89" s="342" t="s">
        <v>604</v>
      </c>
      <c r="D89" s="385"/>
      <c r="E89" s="321" t="s">
        <v>150</v>
      </c>
      <c r="F89" s="316"/>
      <c r="G89" s="487"/>
      <c r="H89" s="341"/>
      <c r="I89" s="378"/>
      <c r="J89" s="325"/>
      <c r="K89" s="321" t="s">
        <v>3</v>
      </c>
      <c r="L89" s="317"/>
      <c r="M89" s="487"/>
      <c r="N89" s="318"/>
      <c r="O89" s="391"/>
      <c r="P89" s="390"/>
      <c r="Q89" s="321" t="s">
        <v>533</v>
      </c>
      <c r="R89" s="317"/>
      <c r="S89" s="487"/>
      <c r="T89" s="341"/>
      <c r="U89" s="378"/>
      <c r="V89" s="325"/>
      <c r="W89" s="321"/>
      <c r="X89" s="317"/>
      <c r="Y89" s="487"/>
      <c r="Z89" s="318"/>
      <c r="AA89" s="378"/>
      <c r="AB89" s="325"/>
      <c r="AC89" s="321"/>
    </row>
    <row r="90" spans="1:29" ht="19.8">
      <c r="A90" s="487"/>
      <c r="B90" s="318"/>
      <c r="C90" s="325" t="s">
        <v>362</v>
      </c>
      <c r="D90" s="325"/>
      <c r="E90" s="321"/>
      <c r="F90" s="316"/>
      <c r="G90" s="487"/>
      <c r="H90" s="318"/>
      <c r="I90" s="378"/>
      <c r="J90" s="325"/>
      <c r="K90" s="321"/>
      <c r="L90" s="317"/>
      <c r="M90" s="487"/>
      <c r="N90" s="318"/>
      <c r="O90" s="319"/>
      <c r="P90" s="320"/>
      <c r="Q90" s="321"/>
      <c r="R90" s="317"/>
      <c r="S90" s="487"/>
      <c r="T90" s="318"/>
      <c r="U90" s="325"/>
      <c r="V90" s="325"/>
      <c r="W90" s="321"/>
      <c r="X90" s="317"/>
      <c r="Y90" s="487"/>
      <c r="Z90" s="318"/>
      <c r="AA90" s="390"/>
      <c r="AB90" s="390"/>
      <c r="AC90" s="321"/>
    </row>
    <row r="91" spans="1:29" ht="16.8" thickBot="1">
      <c r="A91" s="488"/>
      <c r="B91" s="392"/>
      <c r="C91" s="330"/>
      <c r="D91" s="328"/>
      <c r="E91" s="329"/>
      <c r="F91" s="316"/>
      <c r="G91" s="488"/>
      <c r="H91" s="392"/>
      <c r="I91" s="330"/>
      <c r="J91" s="393"/>
      <c r="K91" s="394"/>
      <c r="L91" s="317"/>
      <c r="M91" s="488"/>
      <c r="N91" s="392"/>
      <c r="O91" s="330"/>
      <c r="P91" s="393"/>
      <c r="Q91" s="394"/>
      <c r="R91" s="317"/>
      <c r="S91" s="488"/>
      <c r="T91" s="326"/>
      <c r="U91" s="327"/>
      <c r="V91" s="328"/>
      <c r="W91" s="329"/>
      <c r="X91" s="317"/>
      <c r="Y91" s="488"/>
      <c r="Z91" s="326"/>
      <c r="AA91" s="327"/>
      <c r="AB91" s="328"/>
      <c r="AC91" s="329"/>
    </row>
    <row r="92" spans="1:29" ht="19.5" customHeight="1">
      <c r="A92" s="483" t="s">
        <v>568</v>
      </c>
      <c r="B92" s="389" t="s">
        <v>364</v>
      </c>
      <c r="C92" s="389" t="s">
        <v>605</v>
      </c>
      <c r="D92" s="332">
        <v>45</v>
      </c>
      <c r="E92" s="315" t="s">
        <v>533</v>
      </c>
      <c r="F92" s="316"/>
      <c r="G92" s="483" t="s">
        <v>524</v>
      </c>
      <c r="H92" s="341" t="s">
        <v>606</v>
      </c>
      <c r="I92" s="339" t="s">
        <v>607</v>
      </c>
      <c r="J92" s="340">
        <v>50</v>
      </c>
      <c r="K92" s="315" t="s">
        <v>3</v>
      </c>
      <c r="L92" s="317"/>
      <c r="M92" s="483" t="s">
        <v>568</v>
      </c>
      <c r="N92" s="247" t="s">
        <v>205</v>
      </c>
      <c r="O92" s="247" t="s">
        <v>262</v>
      </c>
      <c r="P92" s="130">
        <v>45</v>
      </c>
      <c r="Q92" s="315" t="s">
        <v>3</v>
      </c>
      <c r="R92" s="317"/>
      <c r="S92" s="483" t="s">
        <v>608</v>
      </c>
      <c r="T92" s="341" t="s">
        <v>488</v>
      </c>
      <c r="U92" s="340" t="s">
        <v>609</v>
      </c>
      <c r="V92" s="340">
        <v>50</v>
      </c>
      <c r="W92" s="315" t="s">
        <v>3</v>
      </c>
      <c r="X92" s="317"/>
      <c r="Y92" s="483" t="s">
        <v>524</v>
      </c>
      <c r="Z92" s="332" t="s">
        <v>610</v>
      </c>
      <c r="AA92" s="332" t="s">
        <v>611</v>
      </c>
      <c r="AB92" s="332">
        <v>50</v>
      </c>
      <c r="AC92" s="315" t="s">
        <v>3</v>
      </c>
    </row>
    <row r="93" spans="1:29" ht="19.8">
      <c r="A93" s="484"/>
      <c r="B93" s="341"/>
      <c r="C93" s="349" t="s">
        <v>33</v>
      </c>
      <c r="D93" s="332">
        <v>5</v>
      </c>
      <c r="E93" s="321" t="s">
        <v>150</v>
      </c>
      <c r="F93" s="316"/>
      <c r="G93" s="484"/>
      <c r="H93" s="341"/>
      <c r="I93" s="339"/>
      <c r="J93" s="340"/>
      <c r="K93" s="321" t="s">
        <v>150</v>
      </c>
      <c r="L93" s="317"/>
      <c r="M93" s="484"/>
      <c r="N93" s="256"/>
      <c r="O93" s="232" t="s">
        <v>137</v>
      </c>
      <c r="P93" s="1">
        <v>5</v>
      </c>
      <c r="Q93" s="321" t="s">
        <v>150</v>
      </c>
      <c r="R93" s="317"/>
      <c r="S93" s="484"/>
      <c r="T93" s="341"/>
      <c r="U93" s="340"/>
      <c r="V93" s="340"/>
      <c r="W93" s="321" t="s">
        <v>150</v>
      </c>
      <c r="X93" s="317"/>
      <c r="Y93" s="484"/>
      <c r="Z93" s="341"/>
      <c r="AA93" s="332"/>
      <c r="AB93" s="332"/>
      <c r="AC93" s="321" t="s">
        <v>150</v>
      </c>
    </row>
    <row r="94" spans="1:29" ht="19.8">
      <c r="A94" s="484"/>
      <c r="B94" s="341"/>
      <c r="C94" s="349" t="s">
        <v>612</v>
      </c>
      <c r="D94" s="325"/>
      <c r="E94" s="321" t="s">
        <v>150</v>
      </c>
      <c r="F94" s="316"/>
      <c r="G94" s="484"/>
      <c r="H94" s="341"/>
      <c r="I94" s="339"/>
      <c r="J94" s="340"/>
      <c r="K94" s="321" t="s">
        <v>533</v>
      </c>
      <c r="L94" s="317"/>
      <c r="M94" s="484"/>
      <c r="N94" s="96"/>
      <c r="O94" s="159" t="s">
        <v>375</v>
      </c>
      <c r="P94" s="1"/>
      <c r="Q94" s="321" t="s">
        <v>150</v>
      </c>
      <c r="R94" s="317"/>
      <c r="S94" s="484"/>
      <c r="T94" s="341"/>
      <c r="U94" s="340"/>
      <c r="V94" s="340"/>
      <c r="W94" s="321" t="s">
        <v>533</v>
      </c>
      <c r="X94" s="317"/>
      <c r="Y94" s="484"/>
      <c r="Z94" s="341"/>
      <c r="AA94" s="332"/>
      <c r="AB94" s="332"/>
      <c r="AC94" s="321" t="s">
        <v>533</v>
      </c>
    </row>
    <row r="95" spans="1:29" ht="19.8">
      <c r="A95" s="484"/>
      <c r="B95" s="341"/>
      <c r="C95" s="332"/>
      <c r="D95" s="332"/>
      <c r="E95" s="321" t="s">
        <v>533</v>
      </c>
      <c r="F95" s="316"/>
      <c r="G95" s="484"/>
      <c r="H95" s="374"/>
      <c r="I95" s="339"/>
      <c r="J95" s="332"/>
      <c r="K95" s="321"/>
      <c r="L95" s="317"/>
      <c r="M95" s="484"/>
      <c r="N95" s="96"/>
      <c r="O95" s="217" t="s">
        <v>377</v>
      </c>
      <c r="P95" s="1"/>
      <c r="Q95" s="321" t="s">
        <v>150</v>
      </c>
      <c r="R95" s="317"/>
      <c r="S95" s="484"/>
      <c r="T95" s="318"/>
      <c r="U95" s="340"/>
      <c r="V95" s="340"/>
      <c r="W95" s="321" t="s">
        <v>150</v>
      </c>
      <c r="X95" s="317"/>
      <c r="Y95" s="484"/>
      <c r="Z95" s="341"/>
      <c r="AA95" s="349"/>
      <c r="AB95" s="325"/>
      <c r="AC95" s="321" t="s">
        <v>150</v>
      </c>
    </row>
    <row r="96" spans="1:29" ht="20.399999999999999" thickBot="1">
      <c r="A96" s="485"/>
      <c r="B96" s="355"/>
      <c r="C96" s="354"/>
      <c r="D96" s="331"/>
      <c r="E96" s="329"/>
      <c r="F96" s="316"/>
      <c r="G96" s="485"/>
      <c r="H96" s="395"/>
      <c r="I96" s="327"/>
      <c r="J96" s="328"/>
      <c r="K96" s="329"/>
      <c r="L96" s="317"/>
      <c r="M96" s="485"/>
      <c r="N96" s="392"/>
      <c r="O96" s="330"/>
      <c r="P96" s="393"/>
      <c r="Q96" s="329"/>
      <c r="R96" s="317"/>
      <c r="S96" s="485"/>
      <c r="T96" s="395"/>
      <c r="U96" s="327"/>
      <c r="V96" s="328"/>
      <c r="W96" s="329"/>
      <c r="X96" s="317"/>
      <c r="Y96" s="485"/>
      <c r="Z96" s="326"/>
      <c r="AA96" s="327"/>
      <c r="AB96" s="328"/>
      <c r="AC96" s="329" t="s">
        <v>150</v>
      </c>
    </row>
    <row r="97" spans="1:29" ht="19.5" customHeight="1">
      <c r="A97" s="483" t="s">
        <v>544</v>
      </c>
      <c r="B97" s="334" t="s">
        <v>478</v>
      </c>
      <c r="C97" s="357" t="s">
        <v>281</v>
      </c>
      <c r="D97" s="314">
        <v>50</v>
      </c>
      <c r="E97" s="321" t="s">
        <v>3</v>
      </c>
      <c r="F97" s="316"/>
      <c r="G97" s="483" t="s">
        <v>544</v>
      </c>
      <c r="H97" s="359" t="s">
        <v>613</v>
      </c>
      <c r="I97" s="339" t="s">
        <v>367</v>
      </c>
      <c r="J97" s="360">
        <v>30</v>
      </c>
      <c r="K97" s="321" t="s">
        <v>3</v>
      </c>
      <c r="L97" s="317"/>
      <c r="M97" s="483" t="s">
        <v>544</v>
      </c>
      <c r="N97" s="334" t="s">
        <v>484</v>
      </c>
      <c r="O97" s="357" t="s">
        <v>382</v>
      </c>
      <c r="P97" s="314">
        <v>50</v>
      </c>
      <c r="Q97" s="321" t="s">
        <v>3</v>
      </c>
      <c r="R97" s="317"/>
      <c r="S97" s="483" t="s">
        <v>544</v>
      </c>
      <c r="T97" s="374" t="s">
        <v>489</v>
      </c>
      <c r="U97" s="374" t="s">
        <v>614</v>
      </c>
      <c r="V97" s="325">
        <v>50</v>
      </c>
      <c r="W97" s="361" t="s">
        <v>3</v>
      </c>
      <c r="X97" s="317"/>
      <c r="Y97" s="483" t="s">
        <v>544</v>
      </c>
      <c r="Z97" s="334" t="s">
        <v>615</v>
      </c>
      <c r="AA97" s="357" t="s">
        <v>386</v>
      </c>
      <c r="AB97" s="314">
        <v>50</v>
      </c>
      <c r="AC97" s="361" t="s">
        <v>3</v>
      </c>
    </row>
    <row r="98" spans="1:29" ht="19.8">
      <c r="A98" s="484"/>
      <c r="B98" s="349"/>
      <c r="C98" s="349"/>
      <c r="D98" s="325"/>
      <c r="E98" s="321" t="s">
        <v>150</v>
      </c>
      <c r="F98" s="316"/>
      <c r="G98" s="484"/>
      <c r="H98" s="349"/>
      <c r="I98" s="349" t="s">
        <v>255</v>
      </c>
      <c r="J98" s="325">
        <v>20</v>
      </c>
      <c r="K98" s="321" t="s">
        <v>150</v>
      </c>
      <c r="L98" s="317"/>
      <c r="M98" s="484"/>
      <c r="N98" s="318"/>
      <c r="O98" s="337"/>
      <c r="P98" s="320"/>
      <c r="Q98" s="321"/>
      <c r="R98" s="317"/>
      <c r="S98" s="484"/>
      <c r="T98" s="396"/>
      <c r="U98" s="396"/>
      <c r="V98" s="390"/>
      <c r="W98" s="321" t="s">
        <v>150</v>
      </c>
      <c r="X98" s="317"/>
      <c r="Y98" s="484"/>
      <c r="Z98" s="318"/>
      <c r="AA98" s="319"/>
      <c r="AB98" s="320"/>
      <c r="AC98" s="321" t="s">
        <v>150</v>
      </c>
    </row>
    <row r="99" spans="1:29" ht="19.8">
      <c r="A99" s="484"/>
      <c r="B99" s="318"/>
      <c r="C99" s="337"/>
      <c r="D99" s="320"/>
      <c r="E99" s="321" t="s">
        <v>150</v>
      </c>
      <c r="F99" s="316"/>
      <c r="G99" s="484"/>
      <c r="H99" s="349"/>
      <c r="I99" s="349"/>
      <c r="J99" s="325"/>
      <c r="K99" s="321" t="s">
        <v>150</v>
      </c>
      <c r="L99" s="317"/>
      <c r="M99" s="484"/>
      <c r="N99" s="396"/>
      <c r="O99" s="396"/>
      <c r="P99" s="390"/>
      <c r="Q99" s="321"/>
      <c r="R99" s="317"/>
      <c r="S99" s="484"/>
      <c r="T99" s="396"/>
      <c r="U99" s="396"/>
      <c r="V99" s="390"/>
      <c r="W99" s="321"/>
      <c r="X99" s="317"/>
      <c r="Y99" s="484"/>
      <c r="Z99" s="397"/>
      <c r="AA99" s="376"/>
      <c r="AB99" s="382"/>
      <c r="AC99" s="321" t="s">
        <v>150</v>
      </c>
    </row>
    <row r="100" spans="1:29">
      <c r="A100" s="484"/>
      <c r="B100" s="318"/>
      <c r="C100" s="319"/>
      <c r="D100" s="320"/>
      <c r="E100" s="321"/>
      <c r="F100" s="316"/>
      <c r="G100" s="484"/>
      <c r="H100" s="318"/>
      <c r="I100" s="319"/>
      <c r="J100" s="320"/>
      <c r="K100" s="321"/>
      <c r="L100" s="317"/>
      <c r="M100" s="484"/>
      <c r="N100" s="398"/>
      <c r="O100" s="399"/>
      <c r="P100" s="400"/>
      <c r="Q100" s="321"/>
      <c r="R100" s="317"/>
      <c r="S100" s="484"/>
      <c r="T100" s="398"/>
      <c r="U100" s="399"/>
      <c r="V100" s="400"/>
      <c r="W100" s="321"/>
      <c r="X100" s="317"/>
      <c r="Y100" s="484"/>
      <c r="Z100" s="318"/>
      <c r="AA100" s="337"/>
      <c r="AB100" s="320"/>
      <c r="AC100" s="321" t="s">
        <v>150</v>
      </c>
    </row>
    <row r="101" spans="1:29" ht="16.8" thickBot="1">
      <c r="A101" s="485"/>
      <c r="B101" s="326"/>
      <c r="C101" s="327"/>
      <c r="D101" s="328"/>
      <c r="E101" s="329"/>
      <c r="F101" s="316"/>
      <c r="G101" s="485"/>
      <c r="H101" s="326"/>
      <c r="I101" s="327"/>
      <c r="J101" s="328"/>
      <c r="K101" s="329"/>
      <c r="L101" s="317"/>
      <c r="M101" s="485"/>
      <c r="N101" s="326"/>
      <c r="O101" s="327"/>
      <c r="P101" s="328"/>
      <c r="Q101" s="329"/>
      <c r="R101" s="317"/>
      <c r="S101" s="485"/>
      <c r="T101" s="326"/>
      <c r="U101" s="327"/>
      <c r="V101" s="328"/>
      <c r="W101" s="329"/>
      <c r="X101" s="317"/>
      <c r="Y101" s="485"/>
      <c r="Z101" s="326"/>
      <c r="AA101" s="327"/>
      <c r="AB101" s="328"/>
      <c r="AC101" s="321" t="s">
        <v>150</v>
      </c>
    </row>
    <row r="102" spans="1:29" ht="19.5" customHeight="1">
      <c r="A102" s="486" t="s">
        <v>19</v>
      </c>
      <c r="B102" s="364" t="s">
        <v>117</v>
      </c>
      <c r="C102" s="348" t="s">
        <v>143</v>
      </c>
      <c r="D102" s="348">
        <v>67</v>
      </c>
      <c r="E102" s="315" t="s">
        <v>150</v>
      </c>
      <c r="F102" s="316"/>
      <c r="G102" s="487" t="s">
        <v>547</v>
      </c>
      <c r="H102" s="364" t="s">
        <v>117</v>
      </c>
      <c r="I102" s="348" t="s">
        <v>143</v>
      </c>
      <c r="J102" s="348">
        <v>67</v>
      </c>
      <c r="K102" s="315" t="s">
        <v>150</v>
      </c>
      <c r="L102" s="317"/>
      <c r="M102" s="487" t="s">
        <v>142</v>
      </c>
      <c r="N102" s="364" t="s">
        <v>117</v>
      </c>
      <c r="O102" s="348" t="s">
        <v>143</v>
      </c>
      <c r="P102" s="348">
        <v>67</v>
      </c>
      <c r="Q102" s="315" t="s">
        <v>150</v>
      </c>
      <c r="R102" s="317"/>
      <c r="S102" s="486" t="s">
        <v>142</v>
      </c>
      <c r="T102" s="364" t="s">
        <v>117</v>
      </c>
      <c r="U102" s="348" t="s">
        <v>143</v>
      </c>
      <c r="V102" s="348">
        <v>67</v>
      </c>
      <c r="W102" s="315" t="s">
        <v>150</v>
      </c>
      <c r="X102" s="317"/>
      <c r="Y102" s="486" t="s">
        <v>142</v>
      </c>
      <c r="Z102" s="365" t="s">
        <v>616</v>
      </c>
      <c r="AA102" s="348" t="s">
        <v>378</v>
      </c>
      <c r="AB102" s="332">
        <v>67</v>
      </c>
      <c r="AC102" s="361" t="s">
        <v>150</v>
      </c>
    </row>
    <row r="103" spans="1:29" ht="16.8" thickBot="1">
      <c r="A103" s="488"/>
      <c r="B103" s="326"/>
      <c r="C103" s="327"/>
      <c r="D103" s="328"/>
      <c r="E103" s="329"/>
      <c r="F103" s="316"/>
      <c r="G103" s="487"/>
      <c r="H103" s="326"/>
      <c r="I103" s="327"/>
      <c r="J103" s="328"/>
      <c r="K103" s="329"/>
      <c r="L103" s="317"/>
      <c r="M103" s="487"/>
      <c r="N103" s="326"/>
      <c r="O103" s="327"/>
      <c r="P103" s="328"/>
      <c r="Q103" s="329"/>
      <c r="R103" s="317"/>
      <c r="S103" s="488"/>
      <c r="T103" s="326"/>
      <c r="U103" s="327"/>
      <c r="V103" s="328"/>
      <c r="W103" s="329"/>
      <c r="X103" s="317"/>
      <c r="Y103" s="488"/>
      <c r="Z103" s="326"/>
      <c r="AA103" s="327"/>
      <c r="AB103" s="328"/>
      <c r="AC103" s="329"/>
    </row>
    <row r="104" spans="1:29" ht="16.8" thickBot="1">
      <c r="A104" s="372" t="s">
        <v>23</v>
      </c>
      <c r="B104" s="368" t="s">
        <v>23</v>
      </c>
      <c r="C104" s="369" t="s">
        <v>23</v>
      </c>
      <c r="D104" s="370">
        <v>1</v>
      </c>
      <c r="E104" s="371" t="s">
        <v>24</v>
      </c>
      <c r="F104" s="317"/>
      <c r="G104" s="372" t="s">
        <v>25</v>
      </c>
      <c r="H104" s="368" t="s">
        <v>116</v>
      </c>
      <c r="I104" s="369" t="s">
        <v>116</v>
      </c>
      <c r="J104" s="370">
        <v>1</v>
      </c>
      <c r="K104" s="371" t="s">
        <v>24</v>
      </c>
      <c r="L104" s="317"/>
      <c r="M104" s="372" t="s">
        <v>23</v>
      </c>
      <c r="N104" s="368" t="s">
        <v>23</v>
      </c>
      <c r="O104" s="369" t="s">
        <v>23</v>
      </c>
      <c r="P104" s="370">
        <v>1</v>
      </c>
      <c r="Q104" s="371" t="s">
        <v>24</v>
      </c>
      <c r="R104" s="317"/>
      <c r="S104" s="372" t="s">
        <v>23</v>
      </c>
      <c r="T104" s="368" t="s">
        <v>23</v>
      </c>
      <c r="U104" s="369" t="s">
        <v>23</v>
      </c>
      <c r="V104" s="370">
        <v>1</v>
      </c>
      <c r="W104" s="371" t="s">
        <v>24</v>
      </c>
      <c r="X104" s="317"/>
      <c r="Y104" s="372" t="s">
        <v>23</v>
      </c>
      <c r="Z104" s="368" t="s">
        <v>23</v>
      </c>
      <c r="AA104" s="369" t="s">
        <v>23</v>
      </c>
      <c r="AB104" s="370">
        <v>1</v>
      </c>
      <c r="AC104" s="371" t="s">
        <v>24</v>
      </c>
    </row>
    <row r="105" spans="1:29">
      <c r="A105" s="310"/>
      <c r="B105" s="310"/>
      <c r="C105" s="310"/>
      <c r="D105" s="311"/>
      <c r="E105" s="310"/>
      <c r="F105" s="310"/>
      <c r="G105" s="310"/>
      <c r="H105" s="310"/>
      <c r="I105" s="311"/>
      <c r="J105" s="310"/>
      <c r="K105" s="310"/>
      <c r="L105" s="310"/>
      <c r="M105" s="310"/>
      <c r="N105" s="310"/>
      <c r="O105" s="311"/>
      <c r="P105" s="310"/>
      <c r="Q105" s="310"/>
      <c r="R105" s="310"/>
      <c r="S105" s="310"/>
      <c r="T105" s="310"/>
      <c r="U105" s="311"/>
      <c r="V105" s="310"/>
      <c r="W105" s="310"/>
      <c r="X105" s="310"/>
      <c r="Y105" s="310"/>
      <c r="Z105" s="310"/>
      <c r="AA105" s="311"/>
      <c r="AB105" s="310"/>
      <c r="AC105" s="310"/>
    </row>
    <row r="106" spans="1:29" ht="16.8" thickBot="1">
      <c r="A106" s="490">
        <f>A80+7</f>
        <v>43913</v>
      </c>
      <c r="B106" s="490"/>
      <c r="C106" s="490"/>
      <c r="D106" s="482">
        <v>42779</v>
      </c>
      <c r="E106" s="482"/>
      <c r="F106" s="310"/>
      <c r="G106" s="490">
        <f>A106+1</f>
        <v>43914</v>
      </c>
      <c r="H106" s="490"/>
      <c r="I106" s="490"/>
      <c r="J106" s="482">
        <v>42780</v>
      </c>
      <c r="K106" s="482"/>
      <c r="L106" s="310"/>
      <c r="M106" s="490">
        <f>A106+2</f>
        <v>43915</v>
      </c>
      <c r="N106" s="490"/>
      <c r="O106" s="490"/>
      <c r="P106" s="482">
        <v>42781</v>
      </c>
      <c r="Q106" s="482"/>
      <c r="R106" s="311"/>
      <c r="S106" s="490">
        <f>A106+3</f>
        <v>43916</v>
      </c>
      <c r="T106" s="490"/>
      <c r="U106" s="490"/>
      <c r="V106" s="482">
        <v>42782</v>
      </c>
      <c r="W106" s="482"/>
      <c r="X106" s="310"/>
      <c r="Y106" s="490">
        <f>A106+4</f>
        <v>43917</v>
      </c>
      <c r="Z106" s="490"/>
      <c r="AA106" s="490"/>
      <c r="AB106" s="482">
        <v>42783</v>
      </c>
      <c r="AC106" s="482"/>
    </row>
    <row r="107" spans="1:29" ht="19.5" customHeight="1">
      <c r="A107" s="486" t="s">
        <v>4</v>
      </c>
      <c r="B107" s="312" t="s">
        <v>114</v>
      </c>
      <c r="C107" s="313" t="s">
        <v>2</v>
      </c>
      <c r="D107" s="314">
        <v>53</v>
      </c>
      <c r="E107" s="315" t="s">
        <v>3</v>
      </c>
      <c r="F107" s="316"/>
      <c r="G107" s="486" t="s">
        <v>4</v>
      </c>
      <c r="H107" s="312" t="s">
        <v>29</v>
      </c>
      <c r="I107" s="313" t="s">
        <v>2</v>
      </c>
      <c r="J107" s="314">
        <v>48</v>
      </c>
      <c r="K107" s="315" t="s">
        <v>3</v>
      </c>
      <c r="L107" s="316"/>
      <c r="M107" s="486" t="s">
        <v>4</v>
      </c>
      <c r="N107" s="312" t="s">
        <v>1</v>
      </c>
      <c r="O107" s="313" t="s">
        <v>2</v>
      </c>
      <c r="P107" s="314">
        <v>80</v>
      </c>
      <c r="Q107" s="315" t="s">
        <v>3</v>
      </c>
      <c r="R107" s="316"/>
      <c r="S107" s="486" t="s">
        <v>4</v>
      </c>
      <c r="T107" s="312" t="s">
        <v>30</v>
      </c>
      <c r="U107" s="313" t="s">
        <v>2</v>
      </c>
      <c r="V107" s="314">
        <v>53</v>
      </c>
      <c r="W107" s="315" t="s">
        <v>3</v>
      </c>
      <c r="X107" s="316"/>
      <c r="Y107" s="486" t="s">
        <v>4</v>
      </c>
      <c r="Z107" s="334" t="s">
        <v>387</v>
      </c>
      <c r="AA107" s="313" t="s">
        <v>388</v>
      </c>
      <c r="AB107" s="314">
        <v>56</v>
      </c>
      <c r="AC107" s="315" t="s">
        <v>3</v>
      </c>
    </row>
    <row r="108" spans="1:29">
      <c r="A108" s="487"/>
      <c r="B108" s="318"/>
      <c r="C108" s="319" t="s">
        <v>7</v>
      </c>
      <c r="D108" s="320">
        <v>27</v>
      </c>
      <c r="E108" s="321" t="s">
        <v>3</v>
      </c>
      <c r="F108" s="316"/>
      <c r="G108" s="487"/>
      <c r="H108" s="318"/>
      <c r="I108" s="319" t="s">
        <v>7</v>
      </c>
      <c r="J108" s="320">
        <v>12</v>
      </c>
      <c r="K108" s="321" t="s">
        <v>3</v>
      </c>
      <c r="L108" s="316"/>
      <c r="M108" s="487"/>
      <c r="N108" s="318"/>
      <c r="O108" s="319"/>
      <c r="P108" s="320"/>
      <c r="Q108" s="321"/>
      <c r="R108" s="316"/>
      <c r="S108" s="487"/>
      <c r="T108" s="318"/>
      <c r="U108" s="319" t="s">
        <v>8</v>
      </c>
      <c r="V108" s="320">
        <v>27</v>
      </c>
      <c r="W108" s="321" t="s">
        <v>150</v>
      </c>
      <c r="X108" s="316"/>
      <c r="Y108" s="487"/>
      <c r="Z108" s="318"/>
      <c r="AA108" s="319" t="s">
        <v>136</v>
      </c>
      <c r="AB108" s="320">
        <v>20</v>
      </c>
      <c r="AC108" s="321" t="s">
        <v>150</v>
      </c>
    </row>
    <row r="109" spans="1:29">
      <c r="A109" s="487"/>
      <c r="B109" s="318"/>
      <c r="C109" s="319"/>
      <c r="D109" s="320"/>
      <c r="E109" s="321" t="s">
        <v>3</v>
      </c>
      <c r="F109" s="316"/>
      <c r="G109" s="487"/>
      <c r="H109" s="318"/>
      <c r="I109" s="319" t="s">
        <v>8</v>
      </c>
      <c r="J109" s="320">
        <v>12</v>
      </c>
      <c r="K109" s="321" t="s">
        <v>3</v>
      </c>
      <c r="L109" s="316"/>
      <c r="M109" s="487"/>
      <c r="N109" s="322"/>
      <c r="O109" s="319"/>
      <c r="P109" s="320"/>
      <c r="Q109" s="321"/>
      <c r="R109" s="316"/>
      <c r="S109" s="487"/>
      <c r="T109" s="318"/>
      <c r="U109" s="319"/>
      <c r="V109" s="320"/>
      <c r="W109" s="321" t="s">
        <v>150</v>
      </c>
      <c r="X109" s="316"/>
      <c r="Y109" s="487"/>
      <c r="Z109" s="318"/>
      <c r="AA109" s="319" t="s">
        <v>617</v>
      </c>
      <c r="AB109" s="320">
        <v>25</v>
      </c>
      <c r="AC109" s="321" t="s">
        <v>150</v>
      </c>
    </row>
    <row r="110" spans="1:29" ht="19.8">
      <c r="A110" s="487"/>
      <c r="B110" s="318"/>
      <c r="C110" s="319"/>
      <c r="D110" s="320"/>
      <c r="E110" s="321"/>
      <c r="F110" s="316"/>
      <c r="G110" s="487"/>
      <c r="H110" s="318"/>
      <c r="I110" s="319"/>
      <c r="J110" s="320"/>
      <c r="K110" s="321"/>
      <c r="L110" s="316"/>
      <c r="M110" s="487"/>
      <c r="N110" s="349"/>
      <c r="O110" s="349"/>
      <c r="P110" s="325"/>
      <c r="Q110" s="321"/>
      <c r="R110" s="316"/>
      <c r="S110" s="487"/>
      <c r="T110" s="318"/>
      <c r="U110" s="319"/>
      <c r="V110" s="320"/>
      <c r="W110" s="321" t="s">
        <v>150</v>
      </c>
      <c r="X110" s="316"/>
      <c r="Y110" s="487"/>
      <c r="Z110" s="318"/>
      <c r="AA110" s="319" t="s">
        <v>618</v>
      </c>
      <c r="AB110" s="320">
        <v>5</v>
      </c>
      <c r="AC110" s="321" t="s">
        <v>533</v>
      </c>
    </row>
    <row r="111" spans="1:29" ht="20.399999999999999" thickBot="1">
      <c r="A111" s="487"/>
      <c r="B111" s="326"/>
      <c r="C111" s="327"/>
      <c r="D111" s="328"/>
      <c r="E111" s="329"/>
      <c r="F111" s="316"/>
      <c r="G111" s="488"/>
      <c r="H111" s="354"/>
      <c r="I111" s="354"/>
      <c r="J111" s="331"/>
      <c r="K111" s="329"/>
      <c r="L111" s="316"/>
      <c r="M111" s="488"/>
      <c r="N111" s="326"/>
      <c r="O111" s="327"/>
      <c r="P111" s="328"/>
      <c r="Q111" s="329"/>
      <c r="R111" s="316"/>
      <c r="S111" s="488"/>
      <c r="T111" s="326"/>
      <c r="U111" s="327"/>
      <c r="V111" s="328"/>
      <c r="W111" s="329" t="s">
        <v>150</v>
      </c>
      <c r="X111" s="316"/>
      <c r="Y111" s="488"/>
      <c r="Z111" s="326"/>
      <c r="AA111" s="327"/>
      <c r="AB111" s="328"/>
      <c r="AC111" s="321" t="s">
        <v>150</v>
      </c>
    </row>
    <row r="112" spans="1:29" ht="20.25" customHeight="1">
      <c r="A112" s="486" t="s">
        <v>13</v>
      </c>
      <c r="B112" s="341" t="s">
        <v>494</v>
      </c>
      <c r="C112" s="374" t="s">
        <v>619</v>
      </c>
      <c r="D112" s="325">
        <v>70</v>
      </c>
      <c r="E112" s="321" t="s">
        <v>150</v>
      </c>
      <c r="F112" s="316"/>
      <c r="G112" s="486" t="s">
        <v>246</v>
      </c>
      <c r="H112" s="341" t="s">
        <v>620</v>
      </c>
      <c r="I112" s="374" t="s">
        <v>621</v>
      </c>
      <c r="J112" s="325">
        <v>160</v>
      </c>
      <c r="K112" s="321" t="s">
        <v>3</v>
      </c>
      <c r="L112" s="316"/>
      <c r="M112" s="486" t="s">
        <v>246</v>
      </c>
      <c r="N112" s="334" t="s">
        <v>499</v>
      </c>
      <c r="O112" s="401" t="s">
        <v>622</v>
      </c>
      <c r="P112" s="402">
        <v>60</v>
      </c>
      <c r="Q112" s="315" t="s">
        <v>3</v>
      </c>
      <c r="R112" s="316"/>
      <c r="S112" s="486" t="s">
        <v>13</v>
      </c>
      <c r="T112" s="334" t="s">
        <v>623</v>
      </c>
      <c r="U112" s="324" t="s">
        <v>624</v>
      </c>
      <c r="V112" s="325">
        <v>30</v>
      </c>
      <c r="W112" s="321" t="s">
        <v>3</v>
      </c>
      <c r="X112" s="316"/>
      <c r="Y112" s="486" t="s">
        <v>13</v>
      </c>
      <c r="Z112" s="312" t="s">
        <v>625</v>
      </c>
      <c r="AA112" s="403" t="s">
        <v>626</v>
      </c>
      <c r="AB112" s="390">
        <v>100</v>
      </c>
      <c r="AC112" s="404" t="s">
        <v>3</v>
      </c>
    </row>
    <row r="113" spans="1:29" ht="19.8">
      <c r="A113" s="487"/>
      <c r="B113" s="377"/>
      <c r="C113" s="374" t="s">
        <v>402</v>
      </c>
      <c r="D113" s="325">
        <v>10</v>
      </c>
      <c r="E113" s="321" t="s">
        <v>150</v>
      </c>
      <c r="F113" s="316"/>
      <c r="G113" s="487"/>
      <c r="H113" s="377"/>
      <c r="I113" s="341"/>
      <c r="J113" s="325"/>
      <c r="K113" s="321" t="s">
        <v>3</v>
      </c>
      <c r="L113" s="316"/>
      <c r="M113" s="487"/>
      <c r="N113" s="323"/>
      <c r="O113" s="378" t="s">
        <v>158</v>
      </c>
      <c r="P113" s="325">
        <v>23</v>
      </c>
      <c r="Q113" s="321" t="s">
        <v>3</v>
      </c>
      <c r="R113" s="316"/>
      <c r="S113" s="487"/>
      <c r="T113" s="323"/>
      <c r="U113" s="324" t="s">
        <v>124</v>
      </c>
      <c r="V113" s="325">
        <v>50</v>
      </c>
      <c r="W113" s="321" t="s">
        <v>150</v>
      </c>
      <c r="X113" s="316"/>
      <c r="Y113" s="487"/>
      <c r="Z113" s="323"/>
      <c r="AA113" s="389"/>
      <c r="AB113" s="390">
        <v>2</v>
      </c>
      <c r="AC113" s="405" t="s">
        <v>161</v>
      </c>
    </row>
    <row r="114" spans="1:29" ht="19.8">
      <c r="A114" s="487"/>
      <c r="B114" s="377"/>
      <c r="C114" s="374" t="s">
        <v>157</v>
      </c>
      <c r="D114" s="325">
        <v>10</v>
      </c>
      <c r="E114" s="321" t="s">
        <v>150</v>
      </c>
      <c r="F114" s="316"/>
      <c r="G114" s="487"/>
      <c r="H114" s="377"/>
      <c r="I114" s="374"/>
      <c r="J114" s="325"/>
      <c r="K114" s="321" t="s">
        <v>3</v>
      </c>
      <c r="L114" s="316"/>
      <c r="M114" s="487"/>
      <c r="N114" s="318"/>
      <c r="O114" s="324"/>
      <c r="P114" s="325"/>
      <c r="Q114" s="321" t="s">
        <v>3</v>
      </c>
      <c r="R114" s="316"/>
      <c r="S114" s="487"/>
      <c r="T114" s="318"/>
      <c r="U114" s="324" t="s">
        <v>627</v>
      </c>
      <c r="V114" s="325"/>
      <c r="W114" s="321" t="s">
        <v>150</v>
      </c>
      <c r="X114" s="316"/>
      <c r="Y114" s="487"/>
      <c r="Z114" s="318"/>
      <c r="AA114" s="376"/>
      <c r="AB114" s="325"/>
      <c r="AC114" s="321" t="s">
        <v>150</v>
      </c>
    </row>
    <row r="115" spans="1:29" ht="19.8">
      <c r="A115" s="487"/>
      <c r="B115" s="318"/>
      <c r="C115" s="324"/>
      <c r="D115" s="325"/>
      <c r="E115" s="321" t="s">
        <v>150</v>
      </c>
      <c r="F115" s="316"/>
      <c r="G115" s="487"/>
      <c r="H115" s="341"/>
      <c r="I115" s="374"/>
      <c r="J115" s="325"/>
      <c r="K115" s="321" t="s">
        <v>150</v>
      </c>
      <c r="L115" s="316"/>
      <c r="M115" s="487"/>
      <c r="N115" s="318"/>
      <c r="O115" s="390"/>
      <c r="P115" s="390"/>
      <c r="Q115" s="321" t="s">
        <v>150</v>
      </c>
      <c r="R115" s="316"/>
      <c r="S115" s="487"/>
      <c r="T115" s="318"/>
      <c r="U115" s="325" t="s">
        <v>406</v>
      </c>
      <c r="V115" s="325"/>
      <c r="W115" s="321" t="s">
        <v>150</v>
      </c>
      <c r="X115" s="316"/>
      <c r="Y115" s="487"/>
      <c r="Z115" s="318"/>
      <c r="AA115" s="324"/>
      <c r="AB115" s="325"/>
      <c r="AC115" s="321"/>
    </row>
    <row r="116" spans="1:29" ht="19.8">
      <c r="A116" s="487"/>
      <c r="B116" s="318"/>
      <c r="C116" s="325"/>
      <c r="D116" s="325"/>
      <c r="E116" s="321"/>
      <c r="F116" s="316"/>
      <c r="G116" s="487"/>
      <c r="H116" s="318"/>
      <c r="I116" s="390"/>
      <c r="J116" s="390"/>
      <c r="K116" s="321"/>
      <c r="L116" s="316"/>
      <c r="M116" s="487"/>
      <c r="N116" s="318"/>
      <c r="O116" s="390"/>
      <c r="P116" s="390"/>
      <c r="Q116" s="321"/>
      <c r="R116" s="316"/>
      <c r="S116" s="487"/>
      <c r="T116" s="318"/>
      <c r="U116" s="325"/>
      <c r="V116" s="325"/>
      <c r="W116" s="321"/>
      <c r="X116" s="316"/>
      <c r="Y116" s="487"/>
      <c r="Z116" s="318"/>
      <c r="AA116" s="325"/>
      <c r="AB116" s="325"/>
      <c r="AC116" s="321"/>
    </row>
    <row r="117" spans="1:29" ht="16.8" thickBot="1">
      <c r="A117" s="488"/>
      <c r="B117" s="326"/>
      <c r="C117" s="327"/>
      <c r="D117" s="328"/>
      <c r="E117" s="329"/>
      <c r="F117" s="316"/>
      <c r="G117" s="488"/>
      <c r="H117" s="326"/>
      <c r="I117" s="327"/>
      <c r="J117" s="328"/>
      <c r="K117" s="329"/>
      <c r="L117" s="316"/>
      <c r="M117" s="488"/>
      <c r="N117" s="326"/>
      <c r="O117" s="327"/>
      <c r="P117" s="328"/>
      <c r="Q117" s="329"/>
      <c r="R117" s="316"/>
      <c r="S117" s="488"/>
      <c r="T117" s="326"/>
      <c r="U117" s="327"/>
      <c r="V117" s="328"/>
      <c r="W117" s="329"/>
      <c r="X117" s="316"/>
      <c r="Y117" s="488"/>
      <c r="Z117" s="326"/>
      <c r="AA117" s="327"/>
      <c r="AB117" s="328"/>
      <c r="AC117" s="329"/>
    </row>
    <row r="118" spans="1:29" ht="19.5" customHeight="1">
      <c r="A118" s="483" t="s">
        <v>568</v>
      </c>
      <c r="B118" s="332" t="s">
        <v>407</v>
      </c>
      <c r="C118" s="375" t="s">
        <v>302</v>
      </c>
      <c r="D118" s="332">
        <v>42</v>
      </c>
      <c r="E118" s="321" t="s">
        <v>3</v>
      </c>
      <c r="F118" s="316"/>
      <c r="G118" s="483" t="s">
        <v>568</v>
      </c>
      <c r="H118" s="341" t="s">
        <v>497</v>
      </c>
      <c r="I118" s="341" t="s">
        <v>262</v>
      </c>
      <c r="J118" s="332">
        <v>50</v>
      </c>
      <c r="K118" s="315" t="s">
        <v>3</v>
      </c>
      <c r="L118" s="316"/>
      <c r="M118" s="483" t="s">
        <v>568</v>
      </c>
      <c r="N118" s="406" t="s">
        <v>500</v>
      </c>
      <c r="O118" s="406" t="s">
        <v>154</v>
      </c>
      <c r="P118" s="406">
        <v>40</v>
      </c>
      <c r="Q118" s="406" t="s">
        <v>533</v>
      </c>
      <c r="R118" s="316"/>
      <c r="S118" s="483" t="s">
        <v>568</v>
      </c>
      <c r="T118" s="389" t="s">
        <v>628</v>
      </c>
      <c r="U118" s="346" t="s">
        <v>172</v>
      </c>
      <c r="V118" s="390">
        <v>45</v>
      </c>
      <c r="W118" s="315" t="s">
        <v>3</v>
      </c>
      <c r="X118" s="316"/>
      <c r="Y118" s="483" t="s">
        <v>568</v>
      </c>
      <c r="Z118" s="365" t="s">
        <v>160</v>
      </c>
      <c r="AA118" s="407" t="s">
        <v>160</v>
      </c>
      <c r="AB118" s="348">
        <v>1</v>
      </c>
      <c r="AC118" s="315" t="s">
        <v>161</v>
      </c>
    </row>
    <row r="119" spans="1:29" ht="19.8">
      <c r="A119" s="484"/>
      <c r="B119" s="341"/>
      <c r="C119" s="332" t="s">
        <v>62</v>
      </c>
      <c r="D119" s="332">
        <v>8</v>
      </c>
      <c r="E119" s="321" t="s">
        <v>533</v>
      </c>
      <c r="F119" s="316"/>
      <c r="G119" s="484"/>
      <c r="H119" s="341"/>
      <c r="I119" s="337"/>
      <c r="J119" s="332"/>
      <c r="K119" s="321" t="s">
        <v>3</v>
      </c>
      <c r="L119" s="316"/>
      <c r="M119" s="484"/>
      <c r="N119" s="406"/>
      <c r="O119" s="406"/>
      <c r="P119" s="406"/>
      <c r="Q119" s="406" t="s">
        <v>533</v>
      </c>
      <c r="R119" s="316"/>
      <c r="S119" s="484"/>
      <c r="T119" s="341"/>
      <c r="U119" s="346" t="s">
        <v>424</v>
      </c>
      <c r="V119" s="332">
        <v>5</v>
      </c>
      <c r="W119" s="321" t="s">
        <v>533</v>
      </c>
      <c r="X119" s="316"/>
      <c r="Y119" s="484"/>
      <c r="Z119" s="408"/>
      <c r="AA119" s="409"/>
      <c r="AB119" s="332">
        <v>30</v>
      </c>
      <c r="AC119" s="321" t="s">
        <v>533</v>
      </c>
    </row>
    <row r="120" spans="1:29" ht="19.8">
      <c r="A120" s="484"/>
      <c r="B120" s="341"/>
      <c r="C120" s="332" t="s">
        <v>163</v>
      </c>
      <c r="D120" s="332"/>
      <c r="E120" s="321" t="s">
        <v>533</v>
      </c>
      <c r="F120" s="316"/>
      <c r="G120" s="484"/>
      <c r="H120" s="341"/>
      <c r="I120" s="341"/>
      <c r="J120" s="332"/>
      <c r="K120" s="321" t="s">
        <v>3</v>
      </c>
      <c r="L120" s="316"/>
      <c r="M120" s="484"/>
      <c r="N120" s="406"/>
      <c r="O120" s="406"/>
      <c r="P120" s="406"/>
      <c r="Q120" s="406" t="s">
        <v>533</v>
      </c>
      <c r="R120" s="316"/>
      <c r="S120" s="484"/>
      <c r="T120" s="350"/>
      <c r="U120" s="341"/>
      <c r="V120" s="332"/>
      <c r="W120" s="321" t="s">
        <v>533</v>
      </c>
      <c r="X120" s="316"/>
      <c r="Y120" s="484"/>
      <c r="Z120" s="341"/>
      <c r="AA120" s="341"/>
      <c r="AB120" s="332"/>
      <c r="AC120" s="321" t="s">
        <v>533</v>
      </c>
    </row>
    <row r="121" spans="1:29" ht="19.8">
      <c r="A121" s="484"/>
      <c r="B121" s="341"/>
      <c r="C121" s="332"/>
      <c r="D121" s="332"/>
      <c r="E121" s="321"/>
      <c r="F121" s="316"/>
      <c r="G121" s="484"/>
      <c r="H121" s="341"/>
      <c r="I121" s="341"/>
      <c r="J121" s="332"/>
      <c r="K121" s="321" t="s">
        <v>3</v>
      </c>
      <c r="L121" s="316"/>
      <c r="M121" s="484"/>
      <c r="N121" s="341"/>
      <c r="O121" s="332"/>
      <c r="P121" s="332"/>
      <c r="Q121" s="321"/>
      <c r="R121" s="316"/>
      <c r="S121" s="484"/>
      <c r="T121" s="353"/>
      <c r="U121" s="341"/>
      <c r="V121" s="332"/>
      <c r="W121" s="321" t="s">
        <v>533</v>
      </c>
      <c r="X121" s="316"/>
      <c r="Y121" s="484"/>
      <c r="Z121" s="353"/>
      <c r="AA121" s="341"/>
      <c r="AB121" s="332"/>
      <c r="AC121" s="321" t="s">
        <v>533</v>
      </c>
    </row>
    <row r="122" spans="1:29" ht="16.8" thickBot="1">
      <c r="A122" s="485"/>
      <c r="B122" s="326"/>
      <c r="C122" s="327"/>
      <c r="D122" s="328"/>
      <c r="E122" s="329"/>
      <c r="F122" s="316"/>
      <c r="G122" s="485"/>
      <c r="H122" s="395"/>
      <c r="I122" s="327"/>
      <c r="J122" s="328"/>
      <c r="K122" s="329"/>
      <c r="L122" s="316"/>
      <c r="M122" s="485"/>
      <c r="N122" s="326"/>
      <c r="O122" s="327"/>
      <c r="P122" s="328"/>
      <c r="Q122" s="329"/>
      <c r="R122" s="316"/>
      <c r="S122" s="485"/>
      <c r="T122" s="326"/>
      <c r="U122" s="327"/>
      <c r="V122" s="328"/>
      <c r="W122" s="329"/>
      <c r="X122" s="316"/>
      <c r="Y122" s="485"/>
      <c r="Z122" s="326"/>
      <c r="AA122" s="327"/>
      <c r="AB122" s="328"/>
      <c r="AC122" s="329"/>
    </row>
    <row r="123" spans="1:29" ht="19.5" customHeight="1">
      <c r="A123" s="483" t="s">
        <v>544</v>
      </c>
      <c r="B123" s="374" t="s">
        <v>629</v>
      </c>
      <c r="C123" s="374" t="s">
        <v>138</v>
      </c>
      <c r="D123" s="325">
        <v>40</v>
      </c>
      <c r="E123" s="321" t="s">
        <v>533</v>
      </c>
      <c r="F123" s="316"/>
      <c r="G123" s="483" t="s">
        <v>544</v>
      </c>
      <c r="H123" s="406" t="s">
        <v>498</v>
      </c>
      <c r="I123" s="337" t="s">
        <v>281</v>
      </c>
      <c r="J123" s="410">
        <v>50</v>
      </c>
      <c r="K123" s="361" t="s">
        <v>3</v>
      </c>
      <c r="L123" s="316"/>
      <c r="M123" s="483" t="s">
        <v>544</v>
      </c>
      <c r="N123" s="406" t="s">
        <v>610</v>
      </c>
      <c r="O123" s="411" t="s">
        <v>630</v>
      </c>
      <c r="P123" s="410">
        <v>60</v>
      </c>
      <c r="Q123" s="361" t="s">
        <v>3</v>
      </c>
      <c r="R123" s="316"/>
      <c r="S123" s="483" t="s">
        <v>544</v>
      </c>
      <c r="T123" s="312" t="s">
        <v>503</v>
      </c>
      <c r="U123" s="346" t="s">
        <v>607</v>
      </c>
      <c r="V123" s="346">
        <v>50</v>
      </c>
      <c r="W123" s="361" t="s">
        <v>3</v>
      </c>
      <c r="X123" s="316"/>
      <c r="Y123" s="483" t="s">
        <v>544</v>
      </c>
      <c r="Z123" s="365" t="s">
        <v>542</v>
      </c>
      <c r="AA123" s="366" t="s">
        <v>543</v>
      </c>
      <c r="AB123" s="366">
        <v>50</v>
      </c>
      <c r="AC123" s="405" t="s">
        <v>3</v>
      </c>
    </row>
    <row r="124" spans="1:29" ht="19.8">
      <c r="A124" s="484"/>
      <c r="B124" s="349"/>
      <c r="C124" s="349" t="s">
        <v>148</v>
      </c>
      <c r="D124" s="325"/>
      <c r="E124" s="321" t="s">
        <v>533</v>
      </c>
      <c r="F124" s="316"/>
      <c r="G124" s="484"/>
      <c r="H124" s="396"/>
      <c r="I124" s="396"/>
      <c r="J124" s="390"/>
      <c r="K124" s="361" t="s">
        <v>3</v>
      </c>
      <c r="L124" s="316"/>
      <c r="M124" s="484"/>
      <c r="N124" s="396"/>
      <c r="O124" s="396"/>
      <c r="P124" s="390"/>
      <c r="Q124" s="321" t="s">
        <v>533</v>
      </c>
      <c r="R124" s="316"/>
      <c r="S124" s="484"/>
      <c r="T124" s="318"/>
      <c r="U124" s="346" t="s">
        <v>362</v>
      </c>
      <c r="V124" s="346"/>
      <c r="W124" s="321" t="s">
        <v>3</v>
      </c>
      <c r="X124" s="316"/>
      <c r="Y124" s="484"/>
      <c r="Z124" s="364"/>
      <c r="AA124" s="324"/>
      <c r="AB124" s="332"/>
      <c r="AC124" s="405" t="s">
        <v>533</v>
      </c>
    </row>
    <row r="125" spans="1:29" ht="19.8">
      <c r="A125" s="484"/>
      <c r="B125" s="349"/>
      <c r="C125" s="349"/>
      <c r="D125" s="325"/>
      <c r="E125" s="321" t="s">
        <v>533</v>
      </c>
      <c r="F125" s="316"/>
      <c r="G125" s="484"/>
      <c r="H125" s="406"/>
      <c r="I125" s="412"/>
      <c r="J125" s="410"/>
      <c r="K125" s="361"/>
      <c r="L125" s="316"/>
      <c r="M125" s="484"/>
      <c r="N125" s="396"/>
      <c r="O125" s="396"/>
      <c r="P125" s="390"/>
      <c r="Q125" s="321"/>
      <c r="R125" s="316"/>
      <c r="S125" s="484"/>
      <c r="T125" s="318"/>
      <c r="U125" s="319"/>
      <c r="V125" s="320"/>
      <c r="W125" s="321" t="s">
        <v>3</v>
      </c>
      <c r="X125" s="316"/>
      <c r="Y125" s="484"/>
      <c r="Z125" s="408"/>
      <c r="AA125" s="409"/>
      <c r="AB125" s="332"/>
      <c r="AC125" s="405" t="s">
        <v>533</v>
      </c>
    </row>
    <row r="126" spans="1:29" ht="19.8">
      <c r="A126" s="484"/>
      <c r="B126" s="318"/>
      <c r="C126" s="337"/>
      <c r="D126" s="320"/>
      <c r="E126" s="321"/>
      <c r="F126" s="316"/>
      <c r="G126" s="484"/>
      <c r="H126" s="396"/>
      <c r="I126" s="396"/>
      <c r="J126" s="390"/>
      <c r="K126" s="321"/>
      <c r="L126" s="316"/>
      <c r="M126" s="484"/>
      <c r="N126" s="398"/>
      <c r="O126" s="399"/>
      <c r="P126" s="400"/>
      <c r="Q126" s="321"/>
      <c r="R126" s="316"/>
      <c r="S126" s="484"/>
      <c r="T126" s="362"/>
      <c r="U126" s="362"/>
      <c r="V126" s="325"/>
      <c r="W126" s="321"/>
      <c r="X126" s="316"/>
      <c r="Y126" s="484"/>
      <c r="Z126" s="408"/>
      <c r="AA126" s="409"/>
      <c r="AB126" s="332"/>
      <c r="AC126" s="363" t="s">
        <v>3</v>
      </c>
    </row>
    <row r="127" spans="1:29" ht="20.399999999999999" thickBot="1">
      <c r="A127" s="485"/>
      <c r="B127" s="326"/>
      <c r="C127" s="327"/>
      <c r="D127" s="328"/>
      <c r="E127" s="329"/>
      <c r="F127" s="316"/>
      <c r="G127" s="485"/>
      <c r="H127" s="326"/>
      <c r="I127" s="327"/>
      <c r="J127" s="328"/>
      <c r="K127" s="329"/>
      <c r="L127" s="316"/>
      <c r="M127" s="485"/>
      <c r="N127" s="326"/>
      <c r="O127" s="327"/>
      <c r="P127" s="328"/>
      <c r="Q127" s="329"/>
      <c r="R127" s="316"/>
      <c r="S127" s="485"/>
      <c r="T127" s="326"/>
      <c r="U127" s="327"/>
      <c r="V127" s="328"/>
      <c r="W127" s="329"/>
      <c r="X127" s="316"/>
      <c r="Y127" s="485"/>
      <c r="Z127" s="413"/>
      <c r="AA127" s="414"/>
      <c r="AB127" s="356"/>
      <c r="AC127" s="415"/>
    </row>
    <row r="128" spans="1:29" ht="19.5" customHeight="1">
      <c r="A128" s="486" t="s">
        <v>19</v>
      </c>
      <c r="B128" s="364" t="s">
        <v>117</v>
      </c>
      <c r="C128" s="348" t="s">
        <v>143</v>
      </c>
      <c r="D128" s="348">
        <v>67</v>
      </c>
      <c r="E128" s="315" t="s">
        <v>533</v>
      </c>
      <c r="F128" s="316"/>
      <c r="G128" s="487" t="s">
        <v>142</v>
      </c>
      <c r="H128" s="364" t="s">
        <v>117</v>
      </c>
      <c r="I128" s="348" t="s">
        <v>143</v>
      </c>
      <c r="J128" s="348">
        <v>67</v>
      </c>
      <c r="K128" s="315" t="s">
        <v>533</v>
      </c>
      <c r="L128" s="317"/>
      <c r="M128" s="487" t="s">
        <v>142</v>
      </c>
      <c r="N128" s="364" t="s">
        <v>117</v>
      </c>
      <c r="O128" s="348" t="s">
        <v>143</v>
      </c>
      <c r="P128" s="348">
        <v>67</v>
      </c>
      <c r="Q128" s="315" t="s">
        <v>533</v>
      </c>
      <c r="R128" s="317"/>
      <c r="S128" s="486" t="s">
        <v>142</v>
      </c>
      <c r="T128" s="364" t="s">
        <v>117</v>
      </c>
      <c r="U128" s="348" t="s">
        <v>143</v>
      </c>
      <c r="V128" s="348">
        <v>67</v>
      </c>
      <c r="W128" s="315" t="s">
        <v>533</v>
      </c>
      <c r="X128" s="316"/>
      <c r="Y128" s="486" t="s">
        <v>142</v>
      </c>
      <c r="Z128" s="365" t="s">
        <v>57</v>
      </c>
      <c r="AA128" s="381" t="s">
        <v>631</v>
      </c>
      <c r="AB128" s="332">
        <v>67</v>
      </c>
      <c r="AC128" s="361" t="s">
        <v>533</v>
      </c>
    </row>
    <row r="129" spans="1:29" ht="16.8" thickBot="1">
      <c r="A129" s="488"/>
      <c r="B129" s="326"/>
      <c r="C129" s="327"/>
      <c r="D129" s="328"/>
      <c r="E129" s="329"/>
      <c r="F129" s="316"/>
      <c r="G129" s="487"/>
      <c r="H129" s="326"/>
      <c r="I129" s="327"/>
      <c r="J129" s="328"/>
      <c r="K129" s="329"/>
      <c r="L129" s="317"/>
      <c r="M129" s="487"/>
      <c r="N129" s="326"/>
      <c r="O129" s="327"/>
      <c r="P129" s="328"/>
      <c r="Q129" s="329"/>
      <c r="R129" s="317"/>
      <c r="S129" s="488"/>
      <c r="T129" s="326"/>
      <c r="U129" s="327"/>
      <c r="V129" s="328"/>
      <c r="W129" s="329"/>
      <c r="X129" s="316"/>
      <c r="Y129" s="488"/>
      <c r="Z129" s="318"/>
      <c r="AA129" s="319"/>
      <c r="AB129" s="320"/>
      <c r="AC129" s="329"/>
    </row>
    <row r="130" spans="1:29" ht="16.8" thickBot="1">
      <c r="A130" s="372" t="s">
        <v>25</v>
      </c>
      <c r="B130" s="368" t="s">
        <v>23</v>
      </c>
      <c r="C130" s="369" t="s">
        <v>23</v>
      </c>
      <c r="D130" s="370">
        <v>1</v>
      </c>
      <c r="E130" s="371" t="s">
        <v>24</v>
      </c>
      <c r="F130" s="317"/>
      <c r="G130" s="372" t="s">
        <v>23</v>
      </c>
      <c r="H130" s="368" t="s">
        <v>23</v>
      </c>
      <c r="I130" s="369" t="s">
        <v>23</v>
      </c>
      <c r="J130" s="370">
        <v>1</v>
      </c>
      <c r="K130" s="371" t="s">
        <v>24</v>
      </c>
      <c r="L130" s="317"/>
      <c r="M130" s="372" t="s">
        <v>23</v>
      </c>
      <c r="N130" s="368" t="s">
        <v>23</v>
      </c>
      <c r="O130" s="369" t="s">
        <v>23</v>
      </c>
      <c r="P130" s="370">
        <v>1</v>
      </c>
      <c r="Q130" s="371" t="s">
        <v>24</v>
      </c>
      <c r="R130" s="317"/>
      <c r="S130" s="372" t="s">
        <v>23</v>
      </c>
      <c r="T130" s="368" t="s">
        <v>23</v>
      </c>
      <c r="U130" s="369" t="s">
        <v>23</v>
      </c>
      <c r="V130" s="370">
        <v>1</v>
      </c>
      <c r="W130" s="371" t="s">
        <v>24</v>
      </c>
      <c r="X130" s="317"/>
      <c r="Y130" s="372" t="s">
        <v>116</v>
      </c>
      <c r="Z130" s="368" t="s">
        <v>116</v>
      </c>
      <c r="AA130" s="369" t="s">
        <v>116</v>
      </c>
      <c r="AB130" s="370">
        <v>1</v>
      </c>
      <c r="AC130" s="371" t="s">
        <v>24</v>
      </c>
    </row>
    <row r="131" spans="1:29">
      <c r="A131" s="310"/>
      <c r="B131" s="310"/>
      <c r="C131" s="310"/>
      <c r="D131" s="311"/>
      <c r="E131" s="310"/>
      <c r="F131" s="310"/>
      <c r="G131" s="310"/>
      <c r="H131" s="310"/>
      <c r="I131" s="311"/>
      <c r="J131" s="310"/>
      <c r="K131" s="310"/>
      <c r="L131" s="310"/>
      <c r="M131" s="310"/>
      <c r="N131" s="310"/>
      <c r="O131" s="311"/>
      <c r="P131" s="310"/>
      <c r="Q131" s="310"/>
      <c r="R131" s="310"/>
      <c r="S131" s="310"/>
      <c r="T131" s="310"/>
      <c r="U131" s="311"/>
      <c r="V131" s="310"/>
      <c r="W131" s="310"/>
      <c r="X131" s="310"/>
      <c r="Y131" s="310"/>
      <c r="Z131" s="310"/>
      <c r="AA131" s="311"/>
      <c r="AB131" s="310"/>
      <c r="AC131" s="310"/>
    </row>
    <row r="132" spans="1:29" ht="16.8" thickBot="1">
      <c r="A132" s="490">
        <f>A106+7</f>
        <v>43920</v>
      </c>
      <c r="B132" s="490"/>
      <c r="C132" s="490"/>
      <c r="D132" s="482">
        <v>42779</v>
      </c>
      <c r="E132" s="482"/>
      <c r="F132" s="310"/>
      <c r="G132" s="490">
        <f>A132+1</f>
        <v>43921</v>
      </c>
      <c r="H132" s="490"/>
      <c r="I132" s="490"/>
      <c r="J132" s="482">
        <v>42780</v>
      </c>
      <c r="K132" s="482"/>
      <c r="L132" s="310"/>
      <c r="M132" s="490">
        <f>A132+2</f>
        <v>43922</v>
      </c>
      <c r="N132" s="490"/>
      <c r="O132" s="490"/>
      <c r="P132" s="482">
        <v>42781</v>
      </c>
      <c r="Q132" s="482"/>
      <c r="R132" s="311"/>
      <c r="S132" s="490">
        <f>A132+3</f>
        <v>43923</v>
      </c>
      <c r="T132" s="490"/>
      <c r="U132" s="490"/>
      <c r="V132" s="482">
        <v>42782</v>
      </c>
      <c r="W132" s="482"/>
      <c r="X132" s="310"/>
      <c r="Y132" s="490">
        <f>A132+4</f>
        <v>43924</v>
      </c>
      <c r="Z132" s="490"/>
      <c r="AA132" s="490"/>
      <c r="AB132" s="482">
        <v>42783</v>
      </c>
      <c r="AC132" s="482"/>
    </row>
    <row r="133" spans="1:29" ht="19.5" customHeight="1" thickBot="1">
      <c r="A133" s="486" t="s">
        <v>4</v>
      </c>
      <c r="B133" s="312" t="s">
        <v>6</v>
      </c>
      <c r="C133" s="313" t="s">
        <v>2</v>
      </c>
      <c r="D133" s="314">
        <v>48</v>
      </c>
      <c r="E133" s="315" t="s">
        <v>533</v>
      </c>
      <c r="F133" s="316"/>
      <c r="G133" s="486" t="s">
        <v>553</v>
      </c>
      <c r="H133" s="334" t="s">
        <v>632</v>
      </c>
      <c r="I133" s="313" t="s">
        <v>27</v>
      </c>
      <c r="J133" s="314">
        <v>126</v>
      </c>
      <c r="K133" s="315" t="s">
        <v>3</v>
      </c>
      <c r="L133" s="416"/>
      <c r="M133" s="493" t="s">
        <v>4</v>
      </c>
      <c r="N133" s="417"/>
      <c r="O133" s="418"/>
      <c r="P133" s="419"/>
      <c r="Q133" s="420"/>
      <c r="R133" s="416"/>
      <c r="S133" s="493"/>
      <c r="T133" s="365"/>
      <c r="U133" s="421"/>
      <c r="V133" s="348"/>
      <c r="W133" s="404"/>
      <c r="X133" s="416"/>
      <c r="Y133" s="493"/>
      <c r="Z133" s="417"/>
      <c r="AA133" s="418"/>
      <c r="AB133" s="419"/>
      <c r="AC133" s="420"/>
    </row>
    <row r="134" spans="1:29" ht="20.399999999999999" thickBot="1">
      <c r="A134" s="487"/>
      <c r="B134" s="318"/>
      <c r="C134" s="319" t="s">
        <v>7</v>
      </c>
      <c r="D134" s="320">
        <v>12</v>
      </c>
      <c r="E134" s="321" t="s">
        <v>3</v>
      </c>
      <c r="F134" s="316"/>
      <c r="G134" s="487"/>
      <c r="H134" s="318"/>
      <c r="I134" s="319" t="s">
        <v>633</v>
      </c>
      <c r="J134" s="320">
        <v>30</v>
      </c>
      <c r="K134" s="321" t="s">
        <v>533</v>
      </c>
      <c r="L134" s="416"/>
      <c r="M134" s="493"/>
      <c r="N134" s="422"/>
      <c r="O134" s="423"/>
      <c r="P134" s="424"/>
      <c r="Q134" s="425"/>
      <c r="R134" s="416"/>
      <c r="S134" s="493"/>
      <c r="T134" s="408"/>
      <c r="U134" s="409"/>
      <c r="V134" s="332"/>
      <c r="W134" s="405"/>
      <c r="X134" s="416"/>
      <c r="Y134" s="493"/>
      <c r="Z134" s="422"/>
      <c r="AA134" s="423"/>
      <c r="AB134" s="424"/>
      <c r="AC134" s="425"/>
    </row>
    <row r="135" spans="1:29" ht="20.399999999999999" thickBot="1">
      <c r="A135" s="487"/>
      <c r="B135" s="318"/>
      <c r="C135" s="319" t="s">
        <v>8</v>
      </c>
      <c r="D135" s="320">
        <v>11</v>
      </c>
      <c r="E135" s="321" t="s">
        <v>3</v>
      </c>
      <c r="F135" s="316"/>
      <c r="G135" s="487"/>
      <c r="H135" s="318"/>
      <c r="I135" s="319" t="s">
        <v>537</v>
      </c>
      <c r="J135" s="320">
        <v>5</v>
      </c>
      <c r="K135" s="321" t="s">
        <v>533</v>
      </c>
      <c r="L135" s="416"/>
      <c r="M135" s="493"/>
      <c r="N135" s="422"/>
      <c r="O135" s="423"/>
      <c r="P135" s="424"/>
      <c r="Q135" s="425"/>
      <c r="R135" s="416"/>
      <c r="S135" s="493"/>
      <c r="T135" s="408"/>
      <c r="U135" s="409"/>
      <c r="V135" s="332"/>
      <c r="W135" s="405"/>
      <c r="X135" s="416"/>
      <c r="Y135" s="493"/>
      <c r="Z135" s="422"/>
      <c r="AA135" s="423"/>
      <c r="AB135" s="424"/>
      <c r="AC135" s="425"/>
    </row>
    <row r="136" spans="1:29" ht="16.8" thickBot="1">
      <c r="A136" s="487"/>
      <c r="B136" s="318"/>
      <c r="C136" s="319" t="s">
        <v>9</v>
      </c>
      <c r="D136" s="320">
        <v>2</v>
      </c>
      <c r="E136" s="321" t="s">
        <v>533</v>
      </c>
      <c r="F136" s="316"/>
      <c r="G136" s="487"/>
      <c r="H136" s="318"/>
      <c r="I136" s="319" t="s">
        <v>634</v>
      </c>
      <c r="J136" s="320">
        <v>5</v>
      </c>
      <c r="K136" s="321" t="s">
        <v>533</v>
      </c>
      <c r="L136" s="416"/>
      <c r="M136" s="493"/>
      <c r="N136" s="422"/>
      <c r="O136" s="423"/>
      <c r="P136" s="424"/>
      <c r="Q136" s="425"/>
      <c r="R136" s="416"/>
      <c r="S136" s="493"/>
      <c r="T136" s="318"/>
      <c r="U136" s="319"/>
      <c r="V136" s="320"/>
      <c r="W136" s="321"/>
      <c r="X136" s="416"/>
      <c r="Y136" s="493"/>
      <c r="Z136" s="422"/>
      <c r="AA136" s="423"/>
      <c r="AB136" s="424"/>
      <c r="AC136" s="425"/>
    </row>
    <row r="137" spans="1:29" ht="16.8" thickBot="1">
      <c r="A137" s="487"/>
      <c r="B137" s="326"/>
      <c r="C137" s="327"/>
      <c r="D137" s="328"/>
      <c r="E137" s="329"/>
      <c r="F137" s="316"/>
      <c r="G137" s="488"/>
      <c r="H137" s="326"/>
      <c r="I137" s="327"/>
      <c r="J137" s="328"/>
      <c r="K137" s="321" t="s">
        <v>533</v>
      </c>
      <c r="L137" s="416"/>
      <c r="M137" s="493"/>
      <c r="N137" s="426"/>
      <c r="O137" s="427"/>
      <c r="P137" s="428"/>
      <c r="Q137" s="429"/>
      <c r="R137" s="416"/>
      <c r="S137" s="493"/>
      <c r="T137" s="326"/>
      <c r="U137" s="327"/>
      <c r="V137" s="328"/>
      <c r="W137" s="329"/>
      <c r="X137" s="416"/>
      <c r="Y137" s="493"/>
      <c r="Z137" s="426"/>
      <c r="AA137" s="427"/>
      <c r="AB137" s="428"/>
      <c r="AC137" s="429"/>
    </row>
    <row r="138" spans="1:29" ht="20.25" customHeight="1">
      <c r="A138" s="486" t="s">
        <v>13</v>
      </c>
      <c r="B138" s="334" t="s">
        <v>635</v>
      </c>
      <c r="C138" s="403" t="s">
        <v>636</v>
      </c>
      <c r="D138" s="390">
        <v>80</v>
      </c>
      <c r="E138" s="315" t="s">
        <v>3</v>
      </c>
      <c r="F138" s="316"/>
      <c r="G138" s="486" t="s">
        <v>596</v>
      </c>
      <c r="H138" s="341" t="s">
        <v>637</v>
      </c>
      <c r="I138" s="341" t="s">
        <v>601</v>
      </c>
      <c r="J138" s="332">
        <v>60</v>
      </c>
      <c r="K138" s="321" t="s">
        <v>533</v>
      </c>
      <c r="L138" s="316"/>
      <c r="M138" s="486" t="s">
        <v>13</v>
      </c>
      <c r="N138" s="341"/>
      <c r="O138" s="374"/>
      <c r="P138" s="325"/>
      <c r="Q138" s="321"/>
      <c r="R138" s="316"/>
      <c r="S138" s="487"/>
      <c r="T138" s="365"/>
      <c r="U138" s="324"/>
      <c r="V138" s="325"/>
      <c r="W138" s="405"/>
      <c r="X138" s="316"/>
      <c r="Y138" s="486"/>
      <c r="Z138" s="334"/>
      <c r="AA138" s="313"/>
      <c r="AB138" s="314"/>
      <c r="AC138" s="315"/>
    </row>
    <row r="139" spans="1:29" ht="19.8">
      <c r="A139" s="487"/>
      <c r="B139" s="323"/>
      <c r="C139" s="389" t="s">
        <v>638</v>
      </c>
      <c r="D139" s="390">
        <v>20</v>
      </c>
      <c r="E139" s="321" t="s">
        <v>3</v>
      </c>
      <c r="F139" s="316"/>
      <c r="G139" s="487"/>
      <c r="H139" s="341"/>
      <c r="I139" s="341" t="s">
        <v>639</v>
      </c>
      <c r="J139" s="332">
        <v>15</v>
      </c>
      <c r="K139" s="321" t="s">
        <v>533</v>
      </c>
      <c r="L139" s="316"/>
      <c r="M139" s="487"/>
      <c r="N139" s="377"/>
      <c r="O139" s="341"/>
      <c r="P139" s="325"/>
      <c r="Q139" s="321"/>
      <c r="R139" s="316"/>
      <c r="S139" s="487"/>
      <c r="T139" s="364"/>
      <c r="U139" s="409"/>
      <c r="V139" s="325"/>
      <c r="W139" s="405"/>
      <c r="X139" s="316"/>
      <c r="Y139" s="487"/>
      <c r="Z139" s="318"/>
      <c r="AA139" s="337"/>
      <c r="AB139" s="320"/>
      <c r="AC139" s="321"/>
    </row>
    <row r="140" spans="1:29" ht="19.8">
      <c r="A140" s="487"/>
      <c r="B140" s="318"/>
      <c r="C140" s="389" t="s">
        <v>640</v>
      </c>
      <c r="D140" s="390"/>
      <c r="E140" s="321" t="s">
        <v>3</v>
      </c>
      <c r="F140" s="316"/>
      <c r="G140" s="487"/>
      <c r="H140" s="377"/>
      <c r="I140" s="374"/>
      <c r="J140" s="325"/>
      <c r="K140" s="321" t="s">
        <v>533</v>
      </c>
      <c r="L140" s="316"/>
      <c r="M140" s="487"/>
      <c r="N140" s="377"/>
      <c r="O140" s="374"/>
      <c r="P140" s="325"/>
      <c r="Q140" s="321"/>
      <c r="R140" s="316"/>
      <c r="S140" s="487"/>
      <c r="T140" s="408"/>
      <c r="U140" s="324"/>
      <c r="V140" s="325"/>
      <c r="W140" s="405"/>
      <c r="X140" s="316"/>
      <c r="Y140" s="487"/>
      <c r="Z140" s="318"/>
      <c r="AA140" s="337"/>
      <c r="AB140" s="320"/>
      <c r="AC140" s="321"/>
    </row>
    <row r="141" spans="1:29" ht="20.399999999999999" thickBot="1">
      <c r="A141" s="488"/>
      <c r="B141" s="326"/>
      <c r="C141" s="327"/>
      <c r="D141" s="328"/>
      <c r="E141" s="329"/>
      <c r="F141" s="316"/>
      <c r="G141" s="488"/>
      <c r="H141" s="326"/>
      <c r="I141" s="327"/>
      <c r="J141" s="328"/>
      <c r="K141" s="329"/>
      <c r="L141" s="316"/>
      <c r="M141" s="488"/>
      <c r="N141" s="326"/>
      <c r="O141" s="327"/>
      <c r="P141" s="328"/>
      <c r="Q141" s="329"/>
      <c r="R141" s="316"/>
      <c r="S141" s="488"/>
      <c r="T141" s="413"/>
      <c r="U141" s="414"/>
      <c r="V141" s="356"/>
      <c r="W141" s="415"/>
      <c r="X141" s="316"/>
      <c r="Y141" s="488"/>
      <c r="Z141" s="326"/>
      <c r="AA141" s="327"/>
      <c r="AB141" s="328"/>
      <c r="AC141" s="329"/>
    </row>
    <row r="142" spans="1:29" ht="19.5" customHeight="1">
      <c r="A142" s="483" t="s">
        <v>568</v>
      </c>
      <c r="B142" s="341" t="s">
        <v>641</v>
      </c>
      <c r="C142" s="341" t="s">
        <v>642</v>
      </c>
      <c r="D142" s="325">
        <v>50</v>
      </c>
      <c r="E142" s="321" t="s">
        <v>533</v>
      </c>
      <c r="F142" s="316"/>
      <c r="G142" s="483" t="s">
        <v>524</v>
      </c>
      <c r="H142" s="341" t="s">
        <v>643</v>
      </c>
      <c r="I142" s="341" t="s">
        <v>643</v>
      </c>
      <c r="J142" s="332">
        <v>1</v>
      </c>
      <c r="K142" s="315" t="s">
        <v>644</v>
      </c>
      <c r="L142" s="316"/>
      <c r="M142" s="483" t="s">
        <v>524</v>
      </c>
      <c r="N142" s="430"/>
      <c r="O142" s="430"/>
      <c r="P142" s="430"/>
      <c r="Q142" s="405"/>
      <c r="R142" s="316"/>
      <c r="S142" s="486"/>
      <c r="T142" s="365"/>
      <c r="U142" s="407"/>
      <c r="V142" s="348"/>
      <c r="W142" s="405"/>
      <c r="X142" s="316"/>
      <c r="Y142" s="486"/>
      <c r="Z142" s="332"/>
      <c r="AA142" s="332"/>
      <c r="AB142" s="332"/>
      <c r="AC142" s="315"/>
    </row>
    <row r="143" spans="1:29" ht="19.8">
      <c r="A143" s="484"/>
      <c r="B143" s="377"/>
      <c r="C143" s="341"/>
      <c r="D143" s="325"/>
      <c r="E143" s="321" t="s">
        <v>533</v>
      </c>
      <c r="F143" s="316"/>
      <c r="G143" s="484"/>
      <c r="H143" s="341"/>
      <c r="I143" s="341"/>
      <c r="J143" s="332">
        <v>30</v>
      </c>
      <c r="K143" s="321" t="s">
        <v>533</v>
      </c>
      <c r="L143" s="316"/>
      <c r="M143" s="484"/>
      <c r="N143" s="349"/>
      <c r="O143" s="349"/>
      <c r="P143" s="349"/>
      <c r="Q143" s="405"/>
      <c r="R143" s="316"/>
      <c r="S143" s="487"/>
      <c r="T143" s="408"/>
      <c r="U143" s="409"/>
      <c r="V143" s="332"/>
      <c r="W143" s="405"/>
      <c r="X143" s="316"/>
      <c r="Y143" s="487"/>
      <c r="Z143" s="341"/>
      <c r="AA143" s="332"/>
      <c r="AB143" s="332"/>
      <c r="AC143" s="321"/>
    </row>
    <row r="144" spans="1:29" ht="20.399999999999999" thickBot="1">
      <c r="A144" s="485"/>
      <c r="B144" s="326"/>
      <c r="C144" s="327"/>
      <c r="D144" s="328"/>
      <c r="E144" s="321" t="s">
        <v>533</v>
      </c>
      <c r="F144" s="316"/>
      <c r="G144" s="485"/>
      <c r="H144" s="326"/>
      <c r="I144" s="327"/>
      <c r="J144" s="328"/>
      <c r="K144" s="329"/>
      <c r="L144" s="316"/>
      <c r="M144" s="485"/>
      <c r="N144" s="326"/>
      <c r="O144" s="327"/>
      <c r="P144" s="328"/>
      <c r="Q144" s="329"/>
      <c r="R144" s="316"/>
      <c r="S144" s="488"/>
      <c r="T144" s="413"/>
      <c r="U144" s="414"/>
      <c r="V144" s="356"/>
      <c r="W144" s="415"/>
      <c r="X144" s="316"/>
      <c r="Y144" s="488"/>
      <c r="Z144" s="326"/>
      <c r="AA144" s="327"/>
      <c r="AB144" s="328"/>
      <c r="AC144" s="329"/>
    </row>
    <row r="145" spans="1:29" ht="19.5" customHeight="1">
      <c r="A145" s="483" t="s">
        <v>541</v>
      </c>
      <c r="B145" s="334" t="s">
        <v>468</v>
      </c>
      <c r="C145" s="357" t="s">
        <v>645</v>
      </c>
      <c r="D145" s="314">
        <v>45</v>
      </c>
      <c r="E145" s="321" t="s">
        <v>533</v>
      </c>
      <c r="F145" s="316"/>
      <c r="G145" s="483" t="s">
        <v>541</v>
      </c>
      <c r="H145" s="374" t="s">
        <v>475</v>
      </c>
      <c r="I145" s="374" t="s">
        <v>580</v>
      </c>
      <c r="J145" s="325">
        <v>50</v>
      </c>
      <c r="K145" s="321" t="s">
        <v>3</v>
      </c>
      <c r="L145" s="316"/>
      <c r="M145" s="483" t="s">
        <v>541</v>
      </c>
      <c r="N145" s="334"/>
      <c r="O145" s="357"/>
      <c r="P145" s="314"/>
      <c r="Q145" s="321"/>
      <c r="R145" s="316"/>
      <c r="S145" s="486"/>
      <c r="T145" s="365"/>
      <c r="U145" s="407"/>
      <c r="V145" s="348"/>
      <c r="W145" s="404"/>
      <c r="X145" s="316"/>
      <c r="Y145" s="487"/>
      <c r="Z145" s="432"/>
      <c r="AA145" s="348"/>
      <c r="AB145" s="348"/>
      <c r="AC145" s="433"/>
    </row>
    <row r="146" spans="1:29" ht="19.8">
      <c r="A146" s="484"/>
      <c r="B146" s="322"/>
      <c r="C146" s="337" t="s">
        <v>258</v>
      </c>
      <c r="D146" s="320">
        <v>5</v>
      </c>
      <c r="E146" s="321" t="s">
        <v>150</v>
      </c>
      <c r="F146" s="316"/>
      <c r="G146" s="484"/>
      <c r="H146" s="318"/>
      <c r="I146" s="374"/>
      <c r="J146" s="320"/>
      <c r="K146" s="321" t="s">
        <v>150</v>
      </c>
      <c r="L146" s="316"/>
      <c r="M146" s="484"/>
      <c r="N146" s="322"/>
      <c r="O146" s="337"/>
      <c r="P146" s="320"/>
      <c r="Q146" s="321"/>
      <c r="R146" s="316"/>
      <c r="S146" s="487"/>
      <c r="T146" s="408"/>
      <c r="U146" s="409"/>
      <c r="V146" s="332"/>
      <c r="W146" s="405"/>
      <c r="X146" s="316"/>
      <c r="Y146" s="487"/>
      <c r="Z146" s="434"/>
      <c r="AA146" s="332"/>
      <c r="AB146" s="332"/>
      <c r="AC146" s="405"/>
    </row>
    <row r="147" spans="1:29" ht="19.8">
      <c r="A147" s="484"/>
      <c r="B147" s="349"/>
      <c r="C147" s="349"/>
      <c r="D147" s="325"/>
      <c r="E147" s="321" t="s">
        <v>150</v>
      </c>
      <c r="F147" s="316"/>
      <c r="G147" s="484"/>
      <c r="H147" s="374"/>
      <c r="I147" s="374"/>
      <c r="J147" s="325"/>
      <c r="K147" s="321" t="s">
        <v>533</v>
      </c>
      <c r="L147" s="316"/>
      <c r="M147" s="484"/>
      <c r="N147" s="364"/>
      <c r="O147" s="409"/>
      <c r="P147" s="366"/>
      <c r="Q147" s="321"/>
      <c r="R147" s="316"/>
      <c r="S147" s="487"/>
      <c r="T147" s="408"/>
      <c r="U147" s="409"/>
      <c r="V147" s="332"/>
      <c r="W147" s="405"/>
      <c r="X147" s="316"/>
      <c r="Y147" s="487"/>
      <c r="Z147" s="364"/>
      <c r="AA147" s="409"/>
      <c r="AB147" s="366"/>
      <c r="AC147" s="405"/>
    </row>
    <row r="148" spans="1:29" ht="19.8">
      <c r="A148" s="484"/>
      <c r="B148" s="318"/>
      <c r="C148" s="319"/>
      <c r="D148" s="320"/>
      <c r="E148" s="321" t="s">
        <v>533</v>
      </c>
      <c r="F148" s="316"/>
      <c r="G148" s="484"/>
      <c r="H148" s="318"/>
      <c r="I148" s="374"/>
      <c r="J148" s="320"/>
      <c r="K148" s="321"/>
      <c r="L148" s="316"/>
      <c r="M148" s="484"/>
      <c r="N148" s="435"/>
      <c r="O148" s="436"/>
      <c r="P148" s="437"/>
      <c r="Q148" s="363"/>
      <c r="R148" s="316"/>
      <c r="S148" s="487"/>
      <c r="T148" s="438"/>
      <c r="U148" s="436"/>
      <c r="V148" s="439"/>
      <c r="W148" s="440"/>
      <c r="X148" s="316"/>
      <c r="Y148" s="487"/>
      <c r="Z148" s="435"/>
      <c r="AA148" s="436"/>
      <c r="AB148" s="437"/>
      <c r="AC148" s="440"/>
    </row>
    <row r="149" spans="1:29" ht="20.399999999999999" thickBot="1">
      <c r="A149" s="485"/>
      <c r="B149" s="326"/>
      <c r="C149" s="327"/>
      <c r="D149" s="328"/>
      <c r="E149" s="329"/>
      <c r="F149" s="316"/>
      <c r="G149" s="485"/>
      <c r="H149" s="326"/>
      <c r="I149" s="327"/>
      <c r="J149" s="328"/>
      <c r="K149" s="329"/>
      <c r="L149" s="316"/>
      <c r="M149" s="485"/>
      <c r="N149" s="413"/>
      <c r="O149" s="414"/>
      <c r="P149" s="356"/>
      <c r="Q149" s="415"/>
      <c r="R149" s="316"/>
      <c r="S149" s="488"/>
      <c r="T149" s="413"/>
      <c r="U149" s="414"/>
      <c r="V149" s="356"/>
      <c r="W149" s="415"/>
      <c r="X149" s="316"/>
      <c r="Y149" s="488"/>
      <c r="Z149" s="413"/>
      <c r="AA149" s="414"/>
      <c r="AB149" s="356"/>
      <c r="AC149" s="415"/>
    </row>
    <row r="150" spans="1:29" ht="19.5" customHeight="1">
      <c r="A150" s="486" t="s">
        <v>19</v>
      </c>
      <c r="B150" s="364" t="s">
        <v>581</v>
      </c>
      <c r="C150" s="348" t="s">
        <v>548</v>
      </c>
      <c r="D150" s="348">
        <v>67</v>
      </c>
      <c r="E150" s="315" t="s">
        <v>533</v>
      </c>
      <c r="F150" s="316"/>
      <c r="G150" s="487" t="s">
        <v>547</v>
      </c>
      <c r="H150" s="364" t="s">
        <v>581</v>
      </c>
      <c r="I150" s="348" t="s">
        <v>548</v>
      </c>
      <c r="J150" s="348">
        <v>67</v>
      </c>
      <c r="K150" s="315" t="s">
        <v>533</v>
      </c>
      <c r="L150" s="316"/>
      <c r="M150" s="486" t="s">
        <v>19</v>
      </c>
      <c r="N150" s="365"/>
      <c r="O150" s="348"/>
      <c r="P150" s="366"/>
      <c r="Q150" s="361"/>
      <c r="R150" s="316"/>
      <c r="S150" s="486"/>
      <c r="T150" s="365"/>
      <c r="U150" s="348"/>
      <c r="V150" s="366"/>
      <c r="W150" s="361"/>
      <c r="X150" s="316"/>
      <c r="Y150" s="486"/>
      <c r="Z150" s="365"/>
      <c r="AA150" s="348"/>
      <c r="AB150" s="348"/>
      <c r="AC150" s="404"/>
    </row>
    <row r="151" spans="1:29" ht="20.399999999999999" thickBot="1">
      <c r="A151" s="488"/>
      <c r="B151" s="326"/>
      <c r="C151" s="327"/>
      <c r="D151" s="328"/>
      <c r="E151" s="329"/>
      <c r="F151" s="316"/>
      <c r="G151" s="487"/>
      <c r="H151" s="326"/>
      <c r="I151" s="327"/>
      <c r="J151" s="328"/>
      <c r="K151" s="329"/>
      <c r="L151" s="316"/>
      <c r="M151" s="488"/>
      <c r="N151" s="408"/>
      <c r="O151" s="431"/>
      <c r="P151" s="332"/>
      <c r="Q151" s="329"/>
      <c r="R151" s="316"/>
      <c r="S151" s="488"/>
      <c r="T151" s="408"/>
      <c r="U151" s="431"/>
      <c r="V151" s="332"/>
      <c r="W151" s="329"/>
      <c r="X151" s="316"/>
      <c r="Y151" s="488"/>
      <c r="Z151" s="413"/>
      <c r="AA151" s="414"/>
      <c r="AB151" s="356"/>
      <c r="AC151" s="415"/>
    </row>
    <row r="152" spans="1:29" ht="20.399999999999999" thickBot="1">
      <c r="A152" s="372" t="s">
        <v>116</v>
      </c>
      <c r="B152" s="368" t="s">
        <v>583</v>
      </c>
      <c r="C152" s="369" t="s">
        <v>583</v>
      </c>
      <c r="D152" s="370">
        <v>1</v>
      </c>
      <c r="E152" s="371" t="s">
        <v>24</v>
      </c>
      <c r="F152" s="317"/>
      <c r="G152" s="372" t="s">
        <v>25</v>
      </c>
      <c r="H152" s="368" t="s">
        <v>23</v>
      </c>
      <c r="I152" s="369" t="s">
        <v>23</v>
      </c>
      <c r="J152" s="370">
        <v>1</v>
      </c>
      <c r="K152" s="371" t="s">
        <v>24</v>
      </c>
      <c r="L152" s="317"/>
      <c r="M152" s="372" t="s">
        <v>23</v>
      </c>
      <c r="N152" s="441"/>
      <c r="O152" s="442"/>
      <c r="P152" s="443"/>
      <c r="Q152" s="444"/>
      <c r="R152" s="317"/>
      <c r="S152" s="372"/>
      <c r="T152" s="441"/>
      <c r="U152" s="442"/>
      <c r="V152" s="443"/>
      <c r="W152" s="444"/>
      <c r="X152" s="317"/>
      <c r="Y152" s="372"/>
      <c r="Z152" s="441"/>
      <c r="AA152" s="442"/>
      <c r="AB152" s="443"/>
      <c r="AC152" s="444"/>
    </row>
    <row r="153" spans="1:29" ht="90" customHeight="1">
      <c r="A153" s="494" t="s">
        <v>174</v>
      </c>
      <c r="B153" s="495"/>
      <c r="C153" s="495"/>
      <c r="D153" s="495"/>
      <c r="E153" s="495"/>
      <c r="F153" s="495"/>
      <c r="G153" s="495"/>
      <c r="H153" s="495"/>
      <c r="I153" s="495"/>
      <c r="J153" s="495"/>
      <c r="K153" s="495"/>
      <c r="L153" s="495"/>
      <c r="M153" s="495"/>
      <c r="N153" s="495"/>
      <c r="O153" s="495"/>
      <c r="P153" s="495"/>
      <c r="Q153" s="495"/>
      <c r="R153" s="495"/>
      <c r="S153" s="495"/>
      <c r="T153" s="495"/>
      <c r="U153" s="495"/>
      <c r="V153" s="495"/>
      <c r="W153" s="495"/>
      <c r="X153" s="495"/>
      <c r="Y153" s="495"/>
      <c r="Z153" s="495"/>
      <c r="AA153" s="495"/>
      <c r="AB153" s="495"/>
      <c r="AC153" s="495"/>
    </row>
  </sheetData>
  <mergeCells count="201">
    <mergeCell ref="A153:AC153"/>
    <mergeCell ref="A150:A151"/>
    <mergeCell ref="G150:G151"/>
    <mergeCell ref="M150:M151"/>
    <mergeCell ref="S150:S151"/>
    <mergeCell ref="Y150:Y151"/>
    <mergeCell ref="A145:A149"/>
    <mergeCell ref="G145:G149"/>
    <mergeCell ref="M145:M149"/>
    <mergeCell ref="S145:S149"/>
    <mergeCell ref="Y145:Y149"/>
    <mergeCell ref="A142:A144"/>
    <mergeCell ref="G142:G144"/>
    <mergeCell ref="M142:M144"/>
    <mergeCell ref="S142:S144"/>
    <mergeCell ref="Y142:Y144"/>
    <mergeCell ref="A138:A141"/>
    <mergeCell ref="G138:G141"/>
    <mergeCell ref="M138:M141"/>
    <mergeCell ref="S138:S141"/>
    <mergeCell ref="Y138:Y141"/>
    <mergeCell ref="Y132:AA132"/>
    <mergeCell ref="AB132:AC132"/>
    <mergeCell ref="A133:A137"/>
    <mergeCell ref="G133:G137"/>
    <mergeCell ref="M133:M137"/>
    <mergeCell ref="S133:S137"/>
    <mergeCell ref="Y133:Y137"/>
    <mergeCell ref="A132:C132"/>
    <mergeCell ref="D132:E132"/>
    <mergeCell ref="G132:I132"/>
    <mergeCell ref="J132:K132"/>
    <mergeCell ref="M132:O132"/>
    <mergeCell ref="P132:Q132"/>
    <mergeCell ref="S132:U132"/>
    <mergeCell ref="V132:W132"/>
    <mergeCell ref="A128:A129"/>
    <mergeCell ref="G128:G129"/>
    <mergeCell ref="M128:M129"/>
    <mergeCell ref="S128:S129"/>
    <mergeCell ref="Y128:Y129"/>
    <mergeCell ref="A123:A127"/>
    <mergeCell ref="G123:G127"/>
    <mergeCell ref="M123:M127"/>
    <mergeCell ref="S123:S127"/>
    <mergeCell ref="Y123:Y127"/>
    <mergeCell ref="A118:A122"/>
    <mergeCell ref="G118:G122"/>
    <mergeCell ref="M118:M122"/>
    <mergeCell ref="S118:S122"/>
    <mergeCell ref="Y118:Y122"/>
    <mergeCell ref="A112:A117"/>
    <mergeCell ref="G112:G117"/>
    <mergeCell ref="M112:M117"/>
    <mergeCell ref="S112:S117"/>
    <mergeCell ref="Y112:Y117"/>
    <mergeCell ref="Y106:AA106"/>
    <mergeCell ref="AB106:AC106"/>
    <mergeCell ref="A107:A111"/>
    <mergeCell ref="G107:G111"/>
    <mergeCell ref="M107:M111"/>
    <mergeCell ref="S107:S111"/>
    <mergeCell ref="Y107:Y111"/>
    <mergeCell ref="A106:C106"/>
    <mergeCell ref="D106:E106"/>
    <mergeCell ref="G106:I106"/>
    <mergeCell ref="J106:K106"/>
    <mergeCell ref="M106:O106"/>
    <mergeCell ref="P106:Q106"/>
    <mergeCell ref="S106:U106"/>
    <mergeCell ref="V106:W106"/>
    <mergeCell ref="A102:A103"/>
    <mergeCell ref="G102:G103"/>
    <mergeCell ref="M102:M103"/>
    <mergeCell ref="S102:S103"/>
    <mergeCell ref="Y102:Y103"/>
    <mergeCell ref="A97:A101"/>
    <mergeCell ref="G97:G101"/>
    <mergeCell ref="M97:M101"/>
    <mergeCell ref="S97:S101"/>
    <mergeCell ref="Y97:Y101"/>
    <mergeCell ref="A92:A96"/>
    <mergeCell ref="G92:G96"/>
    <mergeCell ref="M92:M96"/>
    <mergeCell ref="S92:S96"/>
    <mergeCell ref="Y92:Y96"/>
    <mergeCell ref="A86:A91"/>
    <mergeCell ref="G86:G91"/>
    <mergeCell ref="M86:M91"/>
    <mergeCell ref="S86:S91"/>
    <mergeCell ref="Y86:Y91"/>
    <mergeCell ref="Y80:AA80"/>
    <mergeCell ref="AB80:AC80"/>
    <mergeCell ref="A81:A85"/>
    <mergeCell ref="G81:G85"/>
    <mergeCell ref="M81:M85"/>
    <mergeCell ref="S81:S85"/>
    <mergeCell ref="Y81:Y85"/>
    <mergeCell ref="A80:C80"/>
    <mergeCell ref="D80:E80"/>
    <mergeCell ref="G80:I80"/>
    <mergeCell ref="J80:K80"/>
    <mergeCell ref="M80:O80"/>
    <mergeCell ref="P80:Q80"/>
    <mergeCell ref="S80:U80"/>
    <mergeCell ref="V80:W80"/>
    <mergeCell ref="A76:A77"/>
    <mergeCell ref="G76:G77"/>
    <mergeCell ref="M76:M77"/>
    <mergeCell ref="S76:S77"/>
    <mergeCell ref="Y76:Y77"/>
    <mergeCell ref="A71:A75"/>
    <mergeCell ref="G71:G75"/>
    <mergeCell ref="M71:M75"/>
    <mergeCell ref="S71:S75"/>
    <mergeCell ref="Y71:Y75"/>
    <mergeCell ref="A66:A70"/>
    <mergeCell ref="G66:G70"/>
    <mergeCell ref="M66:M70"/>
    <mergeCell ref="S66:S70"/>
    <mergeCell ref="Y66:Y70"/>
    <mergeCell ref="A60:A65"/>
    <mergeCell ref="G60:G65"/>
    <mergeCell ref="M60:M65"/>
    <mergeCell ref="S60:S65"/>
    <mergeCell ref="Y60:Y65"/>
    <mergeCell ref="V54:W54"/>
    <mergeCell ref="Y54:AA54"/>
    <mergeCell ref="AB54:AC54"/>
    <mergeCell ref="A55:A59"/>
    <mergeCell ref="G55:G59"/>
    <mergeCell ref="M55:M59"/>
    <mergeCell ref="S55:S59"/>
    <mergeCell ref="Y55:Y59"/>
    <mergeCell ref="A54:C54"/>
    <mergeCell ref="D54:E54"/>
    <mergeCell ref="G54:I54"/>
    <mergeCell ref="J54:K54"/>
    <mergeCell ref="M54:O54"/>
    <mergeCell ref="P54:Q54"/>
    <mergeCell ref="S54:U54"/>
    <mergeCell ref="A50:A51"/>
    <mergeCell ref="G50:G51"/>
    <mergeCell ref="M50:M51"/>
    <mergeCell ref="S50:S51"/>
    <mergeCell ref="Y50:Y51"/>
    <mergeCell ref="A45:A49"/>
    <mergeCell ref="G45:G49"/>
    <mergeCell ref="M45:M49"/>
    <mergeCell ref="S45:S49"/>
    <mergeCell ref="Y45:Y49"/>
    <mergeCell ref="A40:A44"/>
    <mergeCell ref="G40:G44"/>
    <mergeCell ref="M40:M44"/>
    <mergeCell ref="S40:S44"/>
    <mergeCell ref="Y40:Y44"/>
    <mergeCell ref="A34:A39"/>
    <mergeCell ref="G34:G39"/>
    <mergeCell ref="M34:M39"/>
    <mergeCell ref="S34:S39"/>
    <mergeCell ref="Y34:Y39"/>
    <mergeCell ref="A1:AC1"/>
    <mergeCell ref="A28:C28"/>
    <mergeCell ref="D28:E28"/>
    <mergeCell ref="G28:I28"/>
    <mergeCell ref="J28:K28"/>
    <mergeCell ref="M28:O28"/>
    <mergeCell ref="P28:Q28"/>
    <mergeCell ref="S28:U28"/>
    <mergeCell ref="V28:W28"/>
    <mergeCell ref="Y28:AA28"/>
    <mergeCell ref="A2:C2"/>
    <mergeCell ref="D2:E2"/>
    <mergeCell ref="G2:I2"/>
    <mergeCell ref="J2:K2"/>
    <mergeCell ref="M2:O2"/>
    <mergeCell ref="P2:Q2"/>
    <mergeCell ref="S2:U2"/>
    <mergeCell ref="V2:W2"/>
    <mergeCell ref="G8:G13"/>
    <mergeCell ref="G14:G18"/>
    <mergeCell ref="G19:G23"/>
    <mergeCell ref="G24:G25"/>
    <mergeCell ref="A3:A7"/>
    <mergeCell ref="A8:A13"/>
    <mergeCell ref="Y24:Y25"/>
    <mergeCell ref="Y2:AA2"/>
    <mergeCell ref="AB2:AC2"/>
    <mergeCell ref="Y3:Y7"/>
    <mergeCell ref="Y8:Y13"/>
    <mergeCell ref="Y14:Y18"/>
    <mergeCell ref="Y19:Y23"/>
    <mergeCell ref="AB28:AC28"/>
    <mergeCell ref="A29:A33"/>
    <mergeCell ref="G29:G33"/>
    <mergeCell ref="M29:M33"/>
    <mergeCell ref="S29:S33"/>
    <mergeCell ref="Y29:Y33"/>
    <mergeCell ref="A14:A18"/>
    <mergeCell ref="A19:A23"/>
    <mergeCell ref="A24:A25"/>
  </mergeCells>
  <phoneticPr fontId="5" type="noConversion"/>
  <pageMargins left="0.39370078740157483" right="0.39370078740157483" top="0.39370078740157483" bottom="0.39370078740157483" header="0" footer="0"/>
  <pageSetup paperSize="9" scale="55" orientation="portrait" r:id="rId1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2月3月菜單</vt:lpstr>
      <vt:lpstr>2月3月菜單明細</vt:lpstr>
      <vt:lpstr>2月3月素食菜單</vt:lpstr>
      <vt:lpstr>2月3月素食菜單明細</vt:lpstr>
      <vt:lpstr>'2月3月菜單'!Print_Area</vt:lpstr>
      <vt:lpstr>'2月3月菜單明細'!Print_Area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ximes</dc:creator>
  <cp:lastModifiedBy>Teacher</cp:lastModifiedBy>
  <cp:lastPrinted>2020-02-20T04:11:01Z</cp:lastPrinted>
  <dcterms:created xsi:type="dcterms:W3CDTF">2019-12-04T02:40:06Z</dcterms:created>
  <dcterms:modified xsi:type="dcterms:W3CDTF">2020-02-24T01:30:54Z</dcterms:modified>
</cp:coreProperties>
</file>