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午餐資料夾\109學年午餐資料\109學年各月份午餐資料夾\109學年上學期每月午餐資料\109學年上學期12月份午餐資料\12月菜單\"/>
    </mc:Choice>
  </mc:AlternateContent>
  <bookViews>
    <workbookView xWindow="0" yWindow="0" windowWidth="23040" windowHeight="9132" tabRatio="824"/>
  </bookViews>
  <sheets>
    <sheet name="109年12月菜單" sheetId="7" r:id="rId1"/>
    <sheet name="109年12月菜單明細" sheetId="10" r:id="rId2"/>
    <sheet name="109年12月素食菜單" sheetId="6" r:id="rId3"/>
    <sheet name="109年12月素食菜單明細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" i="10" l="1"/>
  <c r="A80" i="10" s="1"/>
  <c r="A106" i="10" s="1"/>
  <c r="A28" i="10"/>
  <c r="Y2" i="10"/>
  <c r="S2" i="10"/>
  <c r="M2" i="10"/>
  <c r="G2" i="10"/>
  <c r="P28" i="7" l="1"/>
  <c r="P27" i="7"/>
  <c r="P26" i="7"/>
  <c r="P25" i="7"/>
  <c r="P24" i="7"/>
  <c r="P23" i="7"/>
  <c r="P22" i="7"/>
  <c r="P21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A26" i="5"/>
  <c r="A50" i="5" s="1"/>
  <c r="A75" i="5" s="1"/>
  <c r="A101" i="5" s="1"/>
  <c r="Y2" i="5"/>
  <c r="S2" i="5"/>
  <c r="M2" i="5"/>
  <c r="G2" i="5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</calcChain>
</file>

<file path=xl/sharedStrings.xml><?xml version="1.0" encoding="utf-8"?>
<sst xmlns="http://schemas.openxmlformats.org/spreadsheetml/2006/main" count="2570" uniqueCount="638">
  <si>
    <t>日期</t>
  </si>
  <si>
    <t>星期</t>
  </si>
  <si>
    <t>主食</t>
  </si>
  <si>
    <t>主菜</t>
  </si>
  <si>
    <t>副菜</t>
  </si>
  <si>
    <t>青菜</t>
  </si>
  <si>
    <t>湯</t>
  </si>
  <si>
    <t>水果</t>
  </si>
  <si>
    <t>奶類</t>
  </si>
  <si>
    <t>全穀
雜糧
(份)</t>
    <phoneticPr fontId="6" type="noConversion"/>
  </si>
  <si>
    <t>豆魚
蛋肉
(份)</t>
    <phoneticPr fontId="6" type="noConversion"/>
  </si>
  <si>
    <t>蔬菜(份)</t>
  </si>
  <si>
    <t>奶類
(份)</t>
  </si>
  <si>
    <t>油脂類
(份)</t>
  </si>
  <si>
    <t>水果類
(份)</t>
  </si>
  <si>
    <t>熱量(Kcal)</t>
    <phoneticPr fontId="3" type="noConversion"/>
  </si>
  <si>
    <t>鈣含量(mg)</t>
    <phoneticPr fontId="6" type="noConversion"/>
  </si>
  <si>
    <t>糙米燕麥飯</t>
  </si>
  <si>
    <t>有機蔬菜</t>
  </si>
  <si>
    <t>糙米飯</t>
  </si>
  <si>
    <t>鮮奶</t>
  </si>
  <si>
    <t>白飯</t>
  </si>
  <si>
    <t>燕麥飯</t>
  </si>
  <si>
    <t>瓜瓞綿綿</t>
  </si>
  <si>
    <t>雜糧飯</t>
  </si>
  <si>
    <t>星期一</t>
  </si>
  <si>
    <t>星期二</t>
  </si>
  <si>
    <t>星期三</t>
  </si>
  <si>
    <t>星期四</t>
  </si>
  <si>
    <t>星期五</t>
  </si>
  <si>
    <t>白米</t>
  </si>
  <si>
    <t>g</t>
  </si>
  <si>
    <t>糙米</t>
  </si>
  <si>
    <t>燕麥粒</t>
  </si>
  <si>
    <t>CAS肉片</t>
  </si>
  <si>
    <t>CAS魚丁</t>
  </si>
  <si>
    <t>CAS雞胸丁</t>
  </si>
  <si>
    <t>CAS液蛋</t>
  </si>
  <si>
    <t>有機蔬菜切</t>
  </si>
  <si>
    <t>湯品</t>
  </si>
  <si>
    <t>份</t>
  </si>
  <si>
    <t>瓶</t>
  </si>
  <si>
    <t>黑糯米</t>
  </si>
  <si>
    <t>洋蔥片</t>
  </si>
  <si>
    <t>紅K絲</t>
  </si>
  <si>
    <t>大頭菜中丁</t>
  </si>
  <si>
    <t>紅K中丁</t>
  </si>
  <si>
    <t>CAS盒蛋</t>
  </si>
  <si>
    <t>枸杞</t>
  </si>
  <si>
    <t xml:space="preserve">備註:1.食物供應份量計算以教育部公告午餐基準為準   
         2.食物份量計算以教育部公告食物份量為主   
         3.鈣質含量以台灣地區食品資料庫資料為主
         4.魚類以實際測得收縮率為主    </t>
  </si>
  <si>
    <t>一</t>
  </si>
  <si>
    <t>二</t>
  </si>
  <si>
    <t>關東煮</t>
  </si>
  <si>
    <t>三</t>
  </si>
  <si>
    <t>三杯雞丁</t>
  </si>
  <si>
    <t>螞蟻上樹</t>
  </si>
  <si>
    <t>四</t>
  </si>
  <si>
    <t>#鹹酥雞</t>
  </si>
  <si>
    <t>五</t>
  </si>
  <si>
    <t>烤肉肉片</t>
  </si>
  <si>
    <t>咖哩洋芋</t>
  </si>
  <si>
    <t>冬瓜湯</t>
  </si>
  <si>
    <t>鮮蔬什錦</t>
  </si>
  <si>
    <t>蜜汁排骨</t>
  </si>
  <si>
    <t>山藥龍骨湯</t>
  </si>
  <si>
    <t>油菜</t>
  </si>
  <si>
    <t>蕃茄豆腐湯</t>
  </si>
  <si>
    <t>cas大排</t>
  </si>
  <si>
    <t>高麗菜片</t>
  </si>
  <si>
    <t>杏鮑菇滾刀塊</t>
  </si>
  <si>
    <t>豆干中丁</t>
  </si>
  <si>
    <t>洋蔥中丁</t>
  </si>
  <si>
    <t>洋芋中丁</t>
  </si>
  <si>
    <t>九層塔</t>
  </si>
  <si>
    <t>cas絞肉</t>
  </si>
  <si>
    <t>高麗菜絲</t>
  </si>
  <si>
    <t>下菇切片</t>
  </si>
  <si>
    <t>冬粉</t>
  </si>
  <si>
    <t>紅k絲</t>
  </si>
  <si>
    <t>香菇絲</t>
  </si>
  <si>
    <t>木耳絲</t>
  </si>
  <si>
    <t>冬瓜中丁</t>
  </si>
  <si>
    <t>海帶絲切</t>
  </si>
  <si>
    <t>薑絲</t>
  </si>
  <si>
    <t>cas龍骨</t>
  </si>
  <si>
    <t>炸醬麵</t>
  </si>
  <si>
    <t>白油麵</t>
  </si>
  <si>
    <t>豆干小丁</t>
  </si>
  <si>
    <t>Pc</t>
  </si>
  <si>
    <t>豆芽菜</t>
  </si>
  <si>
    <t>豆干四丁</t>
  </si>
  <si>
    <t>玉米筍切</t>
  </si>
  <si>
    <t>乾香菇絲</t>
  </si>
  <si>
    <t>絞蒜</t>
  </si>
  <si>
    <t>南瓜中丁-去皮</t>
  </si>
  <si>
    <t>香菇白菜</t>
  </si>
  <si>
    <t>大白菜切</t>
  </si>
  <si>
    <t>毛豆仁</t>
  </si>
  <si>
    <t>生香菇絲</t>
  </si>
  <si>
    <t>玉米濃湯</t>
  </si>
  <si>
    <t>CAS玉米粒</t>
  </si>
  <si>
    <t>洋蔥小丁</t>
  </si>
  <si>
    <t>紅K小丁</t>
  </si>
  <si>
    <t>火腿片-自切</t>
  </si>
  <si>
    <t>CAS絞肉</t>
  </si>
  <si>
    <t>咖哩雞</t>
  </si>
  <si>
    <t>CAS肉角</t>
  </si>
  <si>
    <t>青椒片</t>
  </si>
  <si>
    <t>高麗菜切</t>
  </si>
  <si>
    <t>紅K片</t>
  </si>
  <si>
    <t>中芹切</t>
  </si>
  <si>
    <t>水煮鳥蛋</t>
  </si>
  <si>
    <t>豆干片</t>
  </si>
  <si>
    <t>CAS肉絲</t>
  </si>
  <si>
    <t>QRcode油菜切</t>
  </si>
  <si>
    <t>山藥中丁</t>
  </si>
  <si>
    <t>蕃茄小丁</t>
  </si>
  <si>
    <t>豆腐絲</t>
  </si>
  <si>
    <t>cas三色豆</t>
  </si>
  <si>
    <t>蔥末</t>
  </si>
  <si>
    <t>洋蔥大丁</t>
  </si>
  <si>
    <t>孜然粉</t>
  </si>
  <si>
    <t>芹菜段</t>
  </si>
  <si>
    <t>g</t>
    <phoneticPr fontId="3" type="noConversion"/>
  </si>
  <si>
    <t>有機白米</t>
    <phoneticPr fontId="3" type="noConversion"/>
  </si>
  <si>
    <t>芝麻飯</t>
    <phoneticPr fontId="3" type="noConversion"/>
  </si>
  <si>
    <t>熟黑芝麻</t>
    <phoneticPr fontId="3" type="noConversion"/>
  </si>
  <si>
    <t>海苔飯</t>
    <phoneticPr fontId="3" type="noConversion"/>
  </si>
  <si>
    <t>香鬆海苔</t>
    <phoneticPr fontId="3" type="noConversion"/>
  </si>
  <si>
    <t>蚵白菜</t>
    <phoneticPr fontId="3" type="noConversion"/>
  </si>
  <si>
    <t>紅K小丁</t>
    <phoneticPr fontId="3" type="noConversion"/>
  </si>
  <si>
    <t>雞蛋小饅頭2顆</t>
    <phoneticPr fontId="3" type="noConversion"/>
  </si>
  <si>
    <t>pc</t>
    <phoneticPr fontId="3" type="noConversion"/>
  </si>
  <si>
    <t>#炸柳葉魚3條</t>
    <phoneticPr fontId="3" type="noConversion"/>
  </si>
  <si>
    <t>柳葉魚3條</t>
    <phoneticPr fontId="3" type="noConversion"/>
  </si>
  <si>
    <t>木耳絲</t>
    <phoneticPr fontId="3" type="noConversion"/>
  </si>
  <si>
    <t>CAS雞胸丁</t>
    <phoneticPr fontId="3" type="noConversion"/>
  </si>
  <si>
    <t>火腿蛋炒飯</t>
    <phoneticPr fontId="3" type="noConversion"/>
  </si>
  <si>
    <t>滷雞腿</t>
    <phoneticPr fontId="3" type="noConversion"/>
  </si>
  <si>
    <t>CAS雞腿</t>
    <phoneticPr fontId="3" type="noConversion"/>
  </si>
  <si>
    <t>PC</t>
    <phoneticPr fontId="3" type="noConversion"/>
  </si>
  <si>
    <t>麻油雞丁</t>
    <phoneticPr fontId="3" type="noConversion"/>
  </si>
  <si>
    <t>麻油</t>
    <phoneticPr fontId="3" type="noConversion"/>
  </si>
  <si>
    <t>薑片</t>
    <phoneticPr fontId="3" type="noConversion"/>
  </si>
  <si>
    <t>蕃茄義大利麵</t>
    <phoneticPr fontId="3" type="noConversion"/>
  </si>
  <si>
    <t>義大利麵</t>
    <phoneticPr fontId="3" type="noConversion"/>
  </si>
  <si>
    <t>蕃茄小丁</t>
    <phoneticPr fontId="3" type="noConversion"/>
  </si>
  <si>
    <t>CAS三色豆</t>
    <phoneticPr fontId="3" type="noConversion"/>
  </si>
  <si>
    <t>洋蔥小丁</t>
    <phoneticPr fontId="3" type="noConversion"/>
  </si>
  <si>
    <t>粉蒸肉</t>
    <phoneticPr fontId="3" type="noConversion"/>
  </si>
  <si>
    <t>CAS肉角</t>
    <phoneticPr fontId="3" type="noConversion"/>
  </si>
  <si>
    <t>地瓜中丁</t>
    <phoneticPr fontId="3" type="noConversion"/>
  </si>
  <si>
    <t>紅K中丁</t>
    <phoneticPr fontId="3" type="noConversion"/>
  </si>
  <si>
    <t>芝香肉排</t>
    <phoneticPr fontId="3" type="noConversion"/>
  </si>
  <si>
    <t>熟白芝麻</t>
    <phoneticPr fontId="3" type="noConversion"/>
  </si>
  <si>
    <t>甜不辣條</t>
    <phoneticPr fontId="3" type="noConversion"/>
  </si>
  <si>
    <t>大白菜絲</t>
    <phoneticPr fontId="3" type="noConversion"/>
  </si>
  <si>
    <t>Q洋蔥絲</t>
    <phoneticPr fontId="3" type="noConversion"/>
  </si>
  <si>
    <t>豆芽菜</t>
    <phoneticPr fontId="3" type="noConversion"/>
  </si>
  <si>
    <t>豆瓣醬</t>
    <phoneticPr fontId="3" type="noConversion"/>
  </si>
  <si>
    <t>黑糖小饅頭2顆</t>
    <phoneticPr fontId="3" type="noConversion"/>
  </si>
  <si>
    <t>黑糖小饅頭</t>
    <phoneticPr fontId="3" type="noConversion"/>
  </si>
  <si>
    <t>雞蛋小饅頭</t>
    <phoneticPr fontId="3" type="noConversion"/>
  </si>
  <si>
    <t>地瓜飯</t>
    <phoneticPr fontId="3" type="noConversion"/>
  </si>
  <si>
    <t>白米</t>
    <phoneticPr fontId="3" type="noConversion"/>
  </si>
  <si>
    <t>地瓜小丁</t>
    <phoneticPr fontId="3" type="noConversion"/>
  </si>
  <si>
    <t>Q高麗菜片</t>
    <phoneticPr fontId="3" type="noConversion"/>
  </si>
  <si>
    <t>香菇絲</t>
    <phoneticPr fontId="3" type="noConversion"/>
  </si>
  <si>
    <t>CAS龍骨</t>
    <phoneticPr fontId="3" type="noConversion"/>
  </si>
  <si>
    <t>紅K中丁</t>
    <phoneticPr fontId="3" type="noConversion"/>
  </si>
  <si>
    <t>白K中丁</t>
    <phoneticPr fontId="3" type="noConversion"/>
  </si>
  <si>
    <t>紅棗</t>
    <phoneticPr fontId="3" type="noConversion"/>
  </si>
  <si>
    <t>枸杞</t>
    <phoneticPr fontId="3" type="noConversion"/>
  </si>
  <si>
    <t>豬血糕</t>
    <phoneticPr fontId="3" type="noConversion"/>
  </si>
  <si>
    <t>三色鳥蛋</t>
    <phoneticPr fontId="3" type="noConversion"/>
  </si>
  <si>
    <t>白K小丁</t>
    <phoneticPr fontId="3" type="noConversion"/>
  </si>
  <si>
    <t>CAS玉米粒</t>
    <phoneticPr fontId="3" type="noConversion"/>
  </si>
  <si>
    <t>Q高麗菜切</t>
    <phoneticPr fontId="3" type="noConversion"/>
  </si>
  <si>
    <t>玉米筍切</t>
    <phoneticPr fontId="3" type="noConversion"/>
  </si>
  <si>
    <t>紅K絲</t>
    <phoneticPr fontId="3" type="noConversion"/>
  </si>
  <si>
    <t>白菜滷</t>
    <phoneticPr fontId="3" type="noConversion"/>
  </si>
  <si>
    <t>大白菜片</t>
    <phoneticPr fontId="3" type="noConversion"/>
  </si>
  <si>
    <t>蝦皮</t>
    <phoneticPr fontId="3" type="noConversion"/>
  </si>
  <si>
    <t>高麗菜切</t>
    <phoneticPr fontId="3" type="noConversion"/>
  </si>
  <si>
    <t>蝦香高麗</t>
    <phoneticPr fontId="3" type="noConversion"/>
  </si>
  <si>
    <t>冬瓜大丁</t>
    <phoneticPr fontId="3" type="noConversion"/>
  </si>
  <si>
    <t>香菇片</t>
    <phoneticPr fontId="3" type="noConversion"/>
  </si>
  <si>
    <t>蔥花</t>
    <phoneticPr fontId="3" type="noConversion"/>
  </si>
  <si>
    <t>甜麵醬</t>
    <phoneticPr fontId="3" type="noConversion"/>
  </si>
  <si>
    <t>椰奶粉</t>
    <phoneticPr fontId="3" type="noConversion"/>
  </si>
  <si>
    <t>匏瓜肉絲</t>
    <phoneticPr fontId="3" type="noConversion"/>
  </si>
  <si>
    <t>CAS肉絲</t>
    <phoneticPr fontId="3" type="noConversion"/>
  </si>
  <si>
    <t>香酥烏魚</t>
    <phoneticPr fontId="3" type="noConversion"/>
  </si>
  <si>
    <t>菠菜蛋花湯</t>
    <phoneticPr fontId="3" type="noConversion"/>
  </si>
  <si>
    <t>菠菜切</t>
    <phoneticPr fontId="3" type="noConversion"/>
  </si>
  <si>
    <t>CAS盒蛋</t>
    <phoneticPr fontId="3" type="noConversion"/>
  </si>
  <si>
    <t>海帶絲龍骨湯</t>
    <phoneticPr fontId="3" type="noConversion"/>
  </si>
  <si>
    <t>打拋魚丁</t>
    <phoneticPr fontId="3" type="noConversion"/>
  </si>
  <si>
    <t>CAS水鯊魚丁</t>
    <phoneticPr fontId="3" type="noConversion"/>
  </si>
  <si>
    <t>豆薯小丁</t>
    <phoneticPr fontId="3" type="noConversion"/>
  </si>
  <si>
    <t>九層塔</t>
    <phoneticPr fontId="3" type="noConversion"/>
  </si>
  <si>
    <t>檸檬汁</t>
    <phoneticPr fontId="3" type="noConversion"/>
  </si>
  <si>
    <t>南薑片</t>
    <phoneticPr fontId="3" type="noConversion"/>
  </si>
  <si>
    <t>檸檬葉</t>
    <phoneticPr fontId="3" type="noConversion"/>
  </si>
  <si>
    <t>香茅</t>
    <phoneticPr fontId="3" type="noConversion"/>
  </si>
  <si>
    <t>什錦花椰</t>
    <phoneticPr fontId="3" type="noConversion"/>
  </si>
  <si>
    <t>CAS白花菜</t>
    <phoneticPr fontId="3" type="noConversion"/>
  </si>
  <si>
    <t>CAS青花菜</t>
    <phoneticPr fontId="3" type="noConversion"/>
  </si>
  <si>
    <t>大黃瓜魚丸湯</t>
    <phoneticPr fontId="3" type="noConversion"/>
  </si>
  <si>
    <t>大黃瓜片</t>
    <phoneticPr fontId="3" type="noConversion"/>
  </si>
  <si>
    <t>魚丸</t>
    <phoneticPr fontId="3" type="noConversion"/>
  </si>
  <si>
    <t>洋蔥炒蛋</t>
    <phoneticPr fontId="3" type="noConversion"/>
  </si>
  <si>
    <t>CAS液蛋</t>
    <phoneticPr fontId="3" type="noConversion"/>
  </si>
  <si>
    <t>洋蔥絲</t>
    <phoneticPr fontId="3" type="noConversion"/>
  </si>
  <si>
    <t>蘿蔔龍骨湯</t>
    <phoneticPr fontId="3" type="noConversion"/>
  </si>
  <si>
    <t>杏鮑菇滾刀塊</t>
    <phoneticPr fontId="3" type="noConversion"/>
  </si>
  <si>
    <t>高麗菜片</t>
    <phoneticPr fontId="3" type="noConversion"/>
  </si>
  <si>
    <t>彩繪銀芽</t>
    <phoneticPr fontId="3" type="noConversion"/>
  </si>
  <si>
    <t>椰香咖哩豬</t>
    <phoneticPr fontId="3" type="noConversion"/>
  </si>
  <si>
    <t>土耳其炒蛋</t>
    <phoneticPr fontId="3" type="noConversion"/>
  </si>
  <si>
    <t>青椒小丁</t>
    <phoneticPr fontId="3" type="noConversion"/>
  </si>
  <si>
    <t>彩椒小丁</t>
    <phoneticPr fontId="3" type="noConversion"/>
  </si>
  <si>
    <t>蘿蔔玉米龍骨湯</t>
    <phoneticPr fontId="3" type="noConversion"/>
  </si>
  <si>
    <t>白小小丁</t>
    <phoneticPr fontId="3" type="noConversion"/>
  </si>
  <si>
    <t>CAS龍骨切</t>
    <phoneticPr fontId="3" type="noConversion"/>
  </si>
  <si>
    <t>紫蘇梅燒肉</t>
    <phoneticPr fontId="3" type="noConversion"/>
  </si>
  <si>
    <t>洋蔥中丁</t>
    <phoneticPr fontId="3" type="noConversion"/>
  </si>
  <si>
    <t>紫蘇梅</t>
    <phoneticPr fontId="3" type="noConversion"/>
  </si>
  <si>
    <t>日式味噌蔬菜湯</t>
    <phoneticPr fontId="3" type="noConversion"/>
  </si>
  <si>
    <t>高麗菜肉片</t>
    <phoneticPr fontId="3" type="noConversion"/>
  </si>
  <si>
    <t>CAS肉片</t>
    <phoneticPr fontId="3" type="noConversion"/>
  </si>
  <si>
    <t>鮮菇白菜玉米湯</t>
    <phoneticPr fontId="3" type="noConversion"/>
  </si>
  <si>
    <t>八寶甜湯</t>
    <phoneticPr fontId="3" type="noConversion"/>
  </si>
  <si>
    <t>紅豆</t>
    <phoneticPr fontId="3" type="noConversion"/>
  </si>
  <si>
    <t>洋薏仁</t>
    <phoneticPr fontId="3" type="noConversion"/>
  </si>
  <si>
    <t>黑糯米</t>
    <phoneticPr fontId="3" type="noConversion"/>
  </si>
  <si>
    <t>綠豆</t>
    <phoneticPr fontId="3" type="noConversion"/>
  </si>
  <si>
    <t>燕麥粒2g</t>
    <phoneticPr fontId="3" type="noConversion"/>
  </si>
  <si>
    <t>白木耳-乾2g</t>
    <phoneticPr fontId="3" type="noConversion"/>
  </si>
  <si>
    <t>芋頭小丁2g</t>
    <phoneticPr fontId="3" type="noConversion"/>
  </si>
  <si>
    <t>豆豉雞丁</t>
    <phoneticPr fontId="3" type="noConversion"/>
  </si>
  <si>
    <t>CAS雞胸丁</t>
    <phoneticPr fontId="3" type="noConversion"/>
  </si>
  <si>
    <t>紅k中丁</t>
    <phoneticPr fontId="3" type="noConversion"/>
  </si>
  <si>
    <t>油腐中丁</t>
    <phoneticPr fontId="3" type="noConversion"/>
  </si>
  <si>
    <t>豆豉</t>
    <phoneticPr fontId="3" type="noConversion"/>
  </si>
  <si>
    <t>玉米燴雞丁</t>
    <phoneticPr fontId="3" type="noConversion"/>
  </si>
  <si>
    <t>毛豆仁</t>
    <phoneticPr fontId="3" type="noConversion"/>
  </si>
  <si>
    <t>味噌鮮菇湯</t>
    <phoneticPr fontId="3" type="noConversion"/>
  </si>
  <si>
    <t>乾海帶芽</t>
    <phoneticPr fontId="3" type="noConversion"/>
  </si>
  <si>
    <t>金針菇段</t>
    <phoneticPr fontId="3" type="noConversion"/>
  </si>
  <si>
    <t>柳松菇</t>
    <phoneticPr fontId="3" type="noConversion"/>
  </si>
  <si>
    <t>菠菜</t>
    <phoneticPr fontId="3" type="noConversion"/>
  </si>
  <si>
    <t>Qrcode菠菜切</t>
    <phoneticPr fontId="3" type="noConversion"/>
  </si>
  <si>
    <t>白k中丁</t>
    <phoneticPr fontId="3" type="noConversion"/>
  </si>
  <si>
    <t>cas龍骨</t>
    <phoneticPr fontId="3" type="noConversion"/>
  </si>
  <si>
    <t>紅椒中丁</t>
    <phoneticPr fontId="3" type="noConversion"/>
  </si>
  <si>
    <t>海結玉米龍骨湯</t>
    <phoneticPr fontId="3" type="noConversion"/>
  </si>
  <si>
    <t>海帶結</t>
    <phoneticPr fontId="3" type="noConversion"/>
  </si>
  <si>
    <t>cas玉米粒</t>
    <phoneticPr fontId="3" type="noConversion"/>
  </si>
  <si>
    <t>冰糖滷翅小腿2隻</t>
    <phoneticPr fontId="3" type="noConversion"/>
  </si>
  <si>
    <t>cas翅小腿</t>
    <phoneticPr fontId="3" type="noConversion"/>
  </si>
  <si>
    <t>瓜仔肉</t>
    <phoneticPr fontId="3" type="noConversion"/>
  </si>
  <si>
    <t>CAS絞肉</t>
    <phoneticPr fontId="3" type="noConversion"/>
  </si>
  <si>
    <t>豆干小丁</t>
    <phoneticPr fontId="3" type="noConversion"/>
  </si>
  <si>
    <t>碎瓜</t>
    <phoneticPr fontId="3" type="noConversion"/>
  </si>
  <si>
    <t>紅豆薏仁湯</t>
    <phoneticPr fontId="3" type="noConversion"/>
  </si>
  <si>
    <t>什錦冬瓜龍骨湯</t>
    <phoneticPr fontId="3" type="noConversion"/>
  </si>
  <si>
    <t>#香酥魚片</t>
    <phoneticPr fontId="3" type="noConversion"/>
  </si>
  <si>
    <t>#香酥鯖魚</t>
    <phoneticPr fontId="3" type="noConversion"/>
  </si>
  <si>
    <t>CAS鯖魚片</t>
    <phoneticPr fontId="3" type="noConversion"/>
  </si>
  <si>
    <t>CAS水鯊魚片(市小1-4低年級幼兒園)</t>
    <phoneticPr fontId="3" type="noConversion"/>
  </si>
  <si>
    <t>Qrcode蚵白菜切</t>
    <phoneticPr fontId="3" type="noConversion"/>
  </si>
  <si>
    <t>高麗菜切5g</t>
    <phoneticPr fontId="3" type="noConversion"/>
  </si>
  <si>
    <t>四季豆段5g</t>
    <phoneticPr fontId="3" type="noConversion"/>
  </si>
  <si>
    <t>白煮蛋</t>
    <phoneticPr fontId="3" type="noConversion"/>
  </si>
  <si>
    <t>豆干四丁</t>
    <phoneticPr fontId="3" type="noConversion"/>
  </si>
  <si>
    <t>南瓜濃湯</t>
    <phoneticPr fontId="3" type="noConversion"/>
  </si>
  <si>
    <t>南瓜小丁</t>
    <phoneticPr fontId="3" type="noConversion"/>
  </si>
  <si>
    <t>紅K末</t>
    <phoneticPr fontId="3" type="noConversion"/>
  </si>
  <si>
    <t>#椒鹽魚丁</t>
    <phoneticPr fontId="3" type="noConversion"/>
  </si>
  <si>
    <t>花椰肉絲</t>
    <phoneticPr fontId="3" type="noConversion"/>
  </si>
  <si>
    <t>大頭菜龍骨湯</t>
    <phoneticPr fontId="3" type="noConversion"/>
  </si>
  <si>
    <t>大頭菜中丁</t>
    <phoneticPr fontId="3" type="noConversion"/>
  </si>
  <si>
    <t>洋蔥大丁</t>
    <phoneticPr fontId="3" type="noConversion"/>
  </si>
  <si>
    <t>匏瓜粗絲</t>
    <phoneticPr fontId="3" type="noConversion"/>
  </si>
  <si>
    <t>白K片</t>
    <phoneticPr fontId="3" type="noConversion"/>
  </si>
  <si>
    <t>高麗菜絲</t>
    <phoneticPr fontId="3" type="noConversion"/>
  </si>
  <si>
    <t>洋蔥粗絲</t>
    <phoneticPr fontId="3" type="noConversion"/>
  </si>
  <si>
    <t>什錦高麗</t>
    <phoneticPr fontId="3" type="noConversion"/>
  </si>
  <si>
    <t>沙茶雞丁</t>
    <phoneticPr fontId="3" type="noConversion"/>
  </si>
  <si>
    <t>沙茶醬</t>
    <phoneticPr fontId="3" type="noConversion"/>
  </si>
  <si>
    <t>青菜豆腐湯</t>
    <phoneticPr fontId="3" type="noConversion"/>
  </si>
  <si>
    <t>小白菜切</t>
    <phoneticPr fontId="3" type="noConversion"/>
  </si>
  <si>
    <t>板豆腐絲</t>
    <phoneticPr fontId="3" type="noConversion"/>
  </si>
  <si>
    <t>巴西里</t>
    <phoneticPr fontId="3" type="noConversion"/>
  </si>
  <si>
    <t>絞蒜</t>
    <phoneticPr fontId="3" type="noConversion"/>
  </si>
  <si>
    <t>塔香寬粉</t>
    <phoneticPr fontId="3" type="noConversion"/>
  </si>
  <si>
    <t>寬冬粉</t>
    <phoneticPr fontId="3" type="noConversion"/>
  </si>
  <si>
    <t>豆芽菜</t>
    <phoneticPr fontId="3" type="noConversion"/>
  </si>
  <si>
    <t>黃金蛋炒飯</t>
    <phoneticPr fontId="3" type="noConversion"/>
  </si>
  <si>
    <t>紫菜</t>
    <phoneticPr fontId="3" type="noConversion"/>
  </si>
  <si>
    <t>冬瓜</t>
    <phoneticPr fontId="3" type="noConversion"/>
  </si>
  <si>
    <t>鴻喜菇</t>
    <phoneticPr fontId="3" type="noConversion"/>
  </si>
  <si>
    <t>紫菜龍骨湯</t>
    <phoneticPr fontId="3" type="noConversion"/>
  </si>
  <si>
    <t>鴻喜菇炒飯</t>
    <phoneticPr fontId="3" type="noConversion"/>
  </si>
  <si>
    <t>冬瓜龍骨湯</t>
    <phoneticPr fontId="3" type="noConversion"/>
  </si>
  <si>
    <t>冰糖豆干滷蛋</t>
    <phoneticPr fontId="3" type="noConversion"/>
  </si>
  <si>
    <t>CAS液蛋10g</t>
    <phoneticPr fontId="3" type="noConversion"/>
  </si>
  <si>
    <t>CAS去皮去骨烏魚片</t>
    <phoneticPr fontId="3" type="noConversion"/>
  </si>
  <si>
    <t>Q白K中丁</t>
    <phoneticPr fontId="3" type="noConversion"/>
  </si>
  <si>
    <t>CAS三色豆</t>
  </si>
  <si>
    <t>cas肉絲</t>
    <phoneticPr fontId="3" type="noConversion"/>
  </si>
  <si>
    <t>CAS肉絲8g</t>
    <phoneticPr fontId="3" type="noConversion"/>
  </si>
  <si>
    <t>#香酥烏魚</t>
    <phoneticPr fontId="3" type="noConversion"/>
  </si>
  <si>
    <t>菠菜蛋花湯</t>
    <phoneticPr fontId="3" type="noConversion"/>
  </si>
  <si>
    <t>*白菜滷</t>
    <phoneticPr fontId="3" type="noConversion"/>
  </si>
  <si>
    <t>海帶絲龍骨湯</t>
    <phoneticPr fontId="3" type="noConversion"/>
  </si>
  <si>
    <t>玉米燴雞丁</t>
    <phoneticPr fontId="3" type="noConversion"/>
  </si>
  <si>
    <t>味噌鮮菇湯</t>
    <phoneticPr fontId="3" type="noConversion"/>
  </si>
  <si>
    <t>黃金蛋炒飯+芝香肉排+菠菜+蘿蔔龍骨湯</t>
    <phoneticPr fontId="3" type="noConversion"/>
  </si>
  <si>
    <t>打拋魚丁</t>
    <phoneticPr fontId="3" type="noConversion"/>
  </si>
  <si>
    <t>什錦花椰</t>
    <phoneticPr fontId="3" type="noConversion"/>
  </si>
  <si>
    <t>大黃瓜魚丸湯</t>
    <phoneticPr fontId="3" type="noConversion"/>
  </si>
  <si>
    <t>*玉米濃湯</t>
    <phoneticPr fontId="3" type="noConversion"/>
  </si>
  <si>
    <t>*咖哩洋芋</t>
    <phoneticPr fontId="3" type="noConversion"/>
  </si>
  <si>
    <t>炸醬麵+冰糖滷翅小腿2隻+黑糖小饅頭2顆+有機蔬菜+海結玉米龍骨湯</t>
    <phoneticPr fontId="3" type="noConversion"/>
  </si>
  <si>
    <t>*瓜仔肉</t>
    <phoneticPr fontId="3" type="noConversion"/>
  </si>
  <si>
    <t>蝦香高麗</t>
    <phoneticPr fontId="3" type="noConversion"/>
  </si>
  <si>
    <t>地瓜葉</t>
    <phoneticPr fontId="3" type="noConversion"/>
  </si>
  <si>
    <t>紅豆薏仁湯</t>
    <phoneticPr fontId="3" type="noConversion"/>
  </si>
  <si>
    <t>粉蒸肉</t>
    <phoneticPr fontId="3" type="noConversion"/>
  </si>
  <si>
    <t>洋蔥炒蛋</t>
    <phoneticPr fontId="3" type="noConversion"/>
  </si>
  <si>
    <t>蘿蔔龍骨湯</t>
    <phoneticPr fontId="3" type="noConversion"/>
  </si>
  <si>
    <t>火腿蛋炒飯+麻油雞丁+有機蔬菜+雙菇蔬菜湯</t>
    <phoneticPr fontId="3" type="noConversion"/>
  </si>
  <si>
    <t>三色鳥蛋</t>
    <phoneticPr fontId="3" type="noConversion"/>
  </si>
  <si>
    <t>地瓜飯</t>
    <phoneticPr fontId="3" type="noConversion"/>
  </si>
  <si>
    <t>地瓜飯</t>
    <phoneticPr fontId="3" type="noConversion"/>
  </si>
  <si>
    <t>*咖哩雞</t>
    <phoneticPr fontId="3" type="noConversion"/>
  </si>
  <si>
    <t>什錦高麗</t>
    <phoneticPr fontId="3" type="noConversion"/>
  </si>
  <si>
    <t>什錦冬瓜龍骨湯</t>
    <phoneticPr fontId="3" type="noConversion"/>
  </si>
  <si>
    <t>*香菇白菜</t>
    <phoneticPr fontId="3" type="noConversion"/>
  </si>
  <si>
    <t>蕃茄豆腐湯</t>
    <phoneticPr fontId="3" type="noConversion"/>
  </si>
  <si>
    <t>彩繪銀芽</t>
    <phoneticPr fontId="3" type="noConversion"/>
  </si>
  <si>
    <t>*椰香咖哩豬</t>
    <phoneticPr fontId="3" type="noConversion"/>
  </si>
  <si>
    <t>土耳其炒蛋</t>
    <phoneticPr fontId="3" type="noConversion"/>
  </si>
  <si>
    <t>蘿蔔玉米龍骨湯</t>
    <phoneticPr fontId="3" type="noConversion"/>
  </si>
  <si>
    <t>紫蘇梅燒肉</t>
    <phoneticPr fontId="3" type="noConversion"/>
  </si>
  <si>
    <t>匏瓜肉絲</t>
    <phoneticPr fontId="3" type="noConversion"/>
  </si>
  <si>
    <t>日式味噌蔬菜湯</t>
    <phoneticPr fontId="3" type="noConversion"/>
  </si>
  <si>
    <t>#椒鹽魚丁</t>
    <phoneticPr fontId="3" type="noConversion"/>
  </si>
  <si>
    <t>花椰肉絲</t>
    <phoneticPr fontId="3" type="noConversion"/>
  </si>
  <si>
    <t>大頭菜龍骨湯</t>
    <phoneticPr fontId="3" type="noConversion"/>
  </si>
  <si>
    <t>鴻喜菇炒飯+滷雞腿+油菜+冬瓜龍骨湯</t>
    <phoneticPr fontId="3" type="noConversion"/>
  </si>
  <si>
    <t>高麗菜肉片</t>
    <phoneticPr fontId="3" type="noConversion"/>
  </si>
  <si>
    <t>鮮菇白菜玉米湯</t>
    <phoneticPr fontId="3" type="noConversion"/>
  </si>
  <si>
    <t>*孜然肉燥</t>
    <phoneticPr fontId="3" type="noConversion"/>
  </si>
  <si>
    <t>八寶甜湯</t>
    <phoneticPr fontId="3" type="noConversion"/>
  </si>
  <si>
    <t>豆豉雞丁</t>
    <phoneticPr fontId="3" type="noConversion"/>
  </si>
  <si>
    <t>塔香寬粉</t>
    <phoneticPr fontId="3" type="noConversion"/>
  </si>
  <si>
    <t>青菜豆腐湯</t>
    <phoneticPr fontId="3" type="noConversion"/>
  </si>
  <si>
    <t>蕃茄義大利麵+冰糖豆干滷蛋+雞蛋小饅頭2顆+有機蔬菜+*南瓜濃湯</t>
    <phoneticPr fontId="3" type="noConversion"/>
  </si>
  <si>
    <t>☆本月份提供有機菜種類為：小白、油菜、青江、A菜、蚵白、蘿蔓、菠菜、小芥、地瓜葉、高麗菜等</t>
    <phoneticPr fontId="3" type="noConversion"/>
  </si>
  <si>
    <t>Qrcode地瓜葉切</t>
    <phoneticPr fontId="3" type="noConversion"/>
  </si>
  <si>
    <t>雙菇蔬菜湯</t>
  </si>
  <si>
    <t>香菇絲</t>
    <phoneticPr fontId="3" type="noConversion"/>
  </si>
  <si>
    <t>孜然肉燥</t>
    <phoneticPr fontId="3" type="noConversion"/>
  </si>
  <si>
    <t>CAS玉米粒</t>
    <phoneticPr fontId="3" type="noConversion"/>
  </si>
  <si>
    <t>薑片</t>
    <phoneticPr fontId="3" type="noConversion"/>
  </si>
  <si>
    <t>木耳絲</t>
    <phoneticPr fontId="3" type="noConversion"/>
  </si>
  <si>
    <t>蕃茄小丁</t>
    <phoneticPr fontId="3" type="noConversion"/>
  </si>
  <si>
    <t>紅K絲</t>
    <phoneticPr fontId="3" type="noConversion"/>
  </si>
  <si>
    <t>白米</t>
    <phoneticPr fontId="3" type="noConversion"/>
  </si>
  <si>
    <t>地瓜小丁</t>
    <phoneticPr fontId="3" type="noConversion"/>
  </si>
  <si>
    <t>麻油</t>
    <phoneticPr fontId="3" type="noConversion"/>
  </si>
  <si>
    <t>杏鮑菇滾刀塊</t>
    <phoneticPr fontId="3" type="noConversion"/>
  </si>
  <si>
    <t>高麗菜片</t>
    <phoneticPr fontId="3" type="noConversion"/>
  </si>
  <si>
    <t>枸杞</t>
    <phoneticPr fontId="3" type="noConversion"/>
  </si>
  <si>
    <t>白K小丁</t>
    <phoneticPr fontId="3" type="noConversion"/>
  </si>
  <si>
    <t>Qrcode蚵白菜切</t>
    <phoneticPr fontId="3" type="noConversion"/>
  </si>
  <si>
    <t>冬瓜大丁</t>
    <phoneticPr fontId="3" type="noConversion"/>
  </si>
  <si>
    <t>香菇絲</t>
    <phoneticPr fontId="3" type="noConversion"/>
  </si>
  <si>
    <t>大頭菜中丁</t>
    <phoneticPr fontId="3" type="noConversion"/>
  </si>
  <si>
    <t>薑片</t>
    <phoneticPr fontId="3" type="noConversion"/>
  </si>
  <si>
    <t>g</t>
    <phoneticPr fontId="3" type="noConversion"/>
  </si>
  <si>
    <t>豆干四丁</t>
    <phoneticPr fontId="3" type="noConversion"/>
  </si>
  <si>
    <t>塔香寬粉</t>
    <phoneticPr fontId="3" type="noConversion"/>
  </si>
  <si>
    <t>雞蛋小饅頭</t>
    <phoneticPr fontId="3" type="noConversion"/>
  </si>
  <si>
    <t>豆芽菜</t>
    <phoneticPr fontId="3" type="noConversion"/>
  </si>
  <si>
    <t>小白菜切</t>
    <phoneticPr fontId="3" type="noConversion"/>
  </si>
  <si>
    <t>大白菜絲</t>
    <phoneticPr fontId="3" type="noConversion"/>
  </si>
  <si>
    <t>全穀
雜糧
(份)</t>
    <phoneticPr fontId="6" type="noConversion"/>
  </si>
  <si>
    <t>豆魚
蛋肉
(份)</t>
    <phoneticPr fontId="6" type="noConversion"/>
  </si>
  <si>
    <t>熱量(Kcal)</t>
    <phoneticPr fontId="3" type="noConversion"/>
  </si>
  <si>
    <t>鈣含量(mg)</t>
    <phoneticPr fontId="6" type="noConversion"/>
  </si>
  <si>
    <t>薑汁豆包</t>
    <phoneticPr fontId="3" type="noConversion"/>
  </si>
  <si>
    <t>炒茄子</t>
    <phoneticPr fontId="3" type="noConversion"/>
  </si>
  <si>
    <t>塔香素雞丁</t>
    <phoneticPr fontId="3" type="noConversion"/>
  </si>
  <si>
    <t>*白菜滷</t>
    <phoneticPr fontId="3" type="noConversion"/>
  </si>
  <si>
    <t>炒海帶絲</t>
    <phoneticPr fontId="3" type="noConversion"/>
  </si>
  <si>
    <t>大溪黑豆干</t>
    <phoneticPr fontId="3" type="noConversion"/>
  </si>
  <si>
    <t>素螞蟻上樹</t>
    <phoneticPr fontId="3" type="noConversion"/>
  </si>
  <si>
    <t>什錦菇</t>
    <phoneticPr fontId="3" type="noConversion"/>
  </si>
  <si>
    <t>黃金炒飯+素檸檬魚片+滷蘿蔔+菠菜</t>
    <phoneticPr fontId="3" type="noConversion"/>
  </si>
  <si>
    <t>樹子豆包</t>
    <phoneticPr fontId="3" type="noConversion"/>
  </si>
  <si>
    <t>什錦花椰</t>
    <phoneticPr fontId="3" type="noConversion"/>
  </si>
  <si>
    <t>炒大黃瓜</t>
    <phoneticPr fontId="3" type="noConversion"/>
  </si>
  <si>
    <t>芝麻飯</t>
    <phoneticPr fontId="3" type="noConversion"/>
  </si>
  <si>
    <t>#鹹酥干丁</t>
    <phoneticPr fontId="3" type="noConversion"/>
  </si>
  <si>
    <t>炒大頭菜</t>
    <phoneticPr fontId="3" type="noConversion"/>
  </si>
  <si>
    <t>芹香黃豆芽</t>
    <phoneticPr fontId="3" type="noConversion"/>
  </si>
  <si>
    <t>香滷素肚</t>
    <phoneticPr fontId="3" type="noConversion"/>
  </si>
  <si>
    <t>炒高麗</t>
    <phoneticPr fontId="3" type="noConversion"/>
  </si>
  <si>
    <t>薑絲冬瓜</t>
    <phoneticPr fontId="3" type="noConversion"/>
  </si>
  <si>
    <t>炸醬麵+薑汁豆腐燒+黑糖小饅頭2顆+炒海帶結+有機蔬菜</t>
    <phoneticPr fontId="3" type="noConversion"/>
  </si>
  <si>
    <t>瓜仔肉</t>
    <phoneticPr fontId="3" type="noConversion"/>
  </si>
  <si>
    <t>紅蔘高麗</t>
    <phoneticPr fontId="3" type="noConversion"/>
  </si>
  <si>
    <t>油燜筍</t>
    <phoneticPr fontId="3" type="noConversion"/>
  </si>
  <si>
    <t>地瓜菜</t>
    <phoneticPr fontId="3" type="noConversion"/>
  </si>
  <si>
    <t>地瓜菜</t>
    <phoneticPr fontId="3" type="noConversion"/>
  </si>
  <si>
    <t>炒百頁結</t>
    <phoneticPr fontId="3" type="noConversion"/>
  </si>
  <si>
    <t>炒百頁結</t>
    <phoneticPr fontId="3" type="noConversion"/>
  </si>
  <si>
    <t>炒甜豆</t>
    <phoneticPr fontId="3" type="noConversion"/>
  </si>
  <si>
    <t>滷蘿蔔</t>
    <phoneticPr fontId="3" type="noConversion"/>
  </si>
  <si>
    <t>三色炒飯+麻油素雞丁+塔香杏鮑菇+有機蔬菜</t>
    <phoneticPr fontId="3" type="noConversion"/>
  </si>
  <si>
    <t>蜜汁豆干</t>
    <phoneticPr fontId="3" type="noConversion"/>
  </si>
  <si>
    <t>蜜汁豆干</t>
    <phoneticPr fontId="3" type="noConversion"/>
  </si>
  <si>
    <t>*燴三色</t>
    <phoneticPr fontId="3" type="noConversion"/>
  </si>
  <si>
    <t>炒青椒</t>
    <phoneticPr fontId="3" type="noConversion"/>
  </si>
  <si>
    <t>炒青椒</t>
    <phoneticPr fontId="3" type="noConversion"/>
  </si>
  <si>
    <t>地瓜飯</t>
    <phoneticPr fontId="3" type="noConversion"/>
  </si>
  <si>
    <t>*咖哩油腐</t>
    <phoneticPr fontId="3" type="noConversion"/>
  </si>
  <si>
    <t>玉米高麗</t>
    <phoneticPr fontId="3" type="noConversion"/>
  </si>
  <si>
    <t>玉米高麗</t>
    <phoneticPr fontId="3" type="noConversion"/>
  </si>
  <si>
    <t>*香菇冬瓜</t>
    <phoneticPr fontId="3" type="noConversion"/>
  </si>
  <si>
    <t>#炸豆腐</t>
    <phoneticPr fontId="3" type="noConversion"/>
  </si>
  <si>
    <t>#炸豆腐</t>
    <phoneticPr fontId="3" type="noConversion"/>
  </si>
  <si>
    <t>*燴蕃茄</t>
    <phoneticPr fontId="3" type="noConversion"/>
  </si>
  <si>
    <t>蚵白菜</t>
    <phoneticPr fontId="3" type="noConversion"/>
  </si>
  <si>
    <t>沙茶油片</t>
    <phoneticPr fontId="3" type="noConversion"/>
  </si>
  <si>
    <t>彩繪銀芽</t>
    <phoneticPr fontId="3" type="noConversion"/>
  </si>
  <si>
    <t>香菇高麗</t>
    <phoneticPr fontId="3" type="noConversion"/>
  </si>
  <si>
    <t>海苔飯</t>
    <phoneticPr fontId="3" type="noConversion"/>
  </si>
  <si>
    <t>*椰香咖哩蘭花干</t>
    <phoneticPr fontId="3" type="noConversion"/>
  </si>
  <si>
    <t>麻油蘑菇</t>
    <phoneticPr fontId="3" type="noConversion"/>
  </si>
  <si>
    <t>*燴三丁</t>
    <phoneticPr fontId="3" type="noConversion"/>
  </si>
  <si>
    <t>滷素雞</t>
    <phoneticPr fontId="3" type="noConversion"/>
  </si>
  <si>
    <t>炒匏瓜</t>
    <phoneticPr fontId="3" type="noConversion"/>
  </si>
  <si>
    <t>芝麻海芽</t>
    <phoneticPr fontId="3" type="noConversion"/>
  </si>
  <si>
    <t>#椒鹽豆干</t>
    <phoneticPr fontId="3" type="noConversion"/>
  </si>
  <si>
    <t>香菇花椰菜</t>
    <phoneticPr fontId="3" type="noConversion"/>
  </si>
  <si>
    <t>芹香大頭菜</t>
    <phoneticPr fontId="3" type="noConversion"/>
  </si>
  <si>
    <t>鴻喜菇炒飯+滷素棒棒腿+薑片冬瓜+油菜</t>
    <phoneticPr fontId="3" type="noConversion"/>
  </si>
  <si>
    <t>酸菜炒麵腸</t>
    <phoneticPr fontId="3" type="noConversion"/>
  </si>
  <si>
    <t>炒茄子</t>
    <phoneticPr fontId="3" type="noConversion"/>
  </si>
  <si>
    <t>炒白菜</t>
    <phoneticPr fontId="3" type="noConversion"/>
  </si>
  <si>
    <t>*孜然干丁</t>
    <phoneticPr fontId="3" type="noConversion"/>
  </si>
  <si>
    <t>鮮蔬什錦</t>
    <phoneticPr fontId="3" type="noConversion"/>
  </si>
  <si>
    <t>滷香菇</t>
    <phoneticPr fontId="3" type="noConversion"/>
  </si>
  <si>
    <t>豆豉油腐</t>
    <phoneticPr fontId="3" type="noConversion"/>
  </si>
  <si>
    <t>塔香寬粉</t>
    <phoneticPr fontId="3" type="noConversion"/>
  </si>
  <si>
    <t>炒小白菜</t>
    <phoneticPr fontId="3" type="noConversion"/>
  </si>
  <si>
    <t>蕃茄義大利麵+冰糖滷豆干+雞蛋小饅頭2顆+炒四季豆+有機蔬菜</t>
    <phoneticPr fontId="3" type="noConversion"/>
  </si>
  <si>
    <r>
      <rPr>
        <b/>
        <sz val="10"/>
        <rFont val="細明體"/>
        <family val="3"/>
        <charset val="136"/>
      </rPr>
      <t>西門午餐群組</t>
    </r>
    <r>
      <rPr>
        <b/>
        <sz val="10"/>
        <rFont val="Times New Roman"/>
        <family val="1"/>
      </rPr>
      <t xml:space="preserve"> 109</t>
    </r>
    <r>
      <rPr>
        <b/>
        <sz val="10"/>
        <rFont val="細明體"/>
        <family val="3"/>
        <charset val="136"/>
      </rPr>
      <t>年</t>
    </r>
    <r>
      <rPr>
        <b/>
        <sz val="10"/>
        <rFont val="Times New Roman"/>
        <family val="1"/>
      </rPr>
      <t>12</t>
    </r>
    <r>
      <rPr>
        <b/>
        <sz val="10"/>
        <rFont val="細明體"/>
        <family val="3"/>
        <charset val="136"/>
      </rPr>
      <t>月份素食菜單明細</t>
    </r>
    <phoneticPr fontId="3" type="noConversion"/>
  </si>
  <si>
    <t>有機白米</t>
    <phoneticPr fontId="3" type="noConversion"/>
  </si>
  <si>
    <t>黃金炒飯</t>
    <phoneticPr fontId="3" type="noConversion"/>
  </si>
  <si>
    <r>
      <t>CAS</t>
    </r>
    <r>
      <rPr>
        <sz val="10"/>
        <rFont val="細明體"/>
        <family val="3"/>
        <charset val="136"/>
      </rPr>
      <t>玉米粒</t>
    </r>
    <phoneticPr fontId="3" type="noConversion"/>
  </si>
  <si>
    <t>高麗菜切</t>
    <phoneticPr fontId="3" type="noConversion"/>
  </si>
  <si>
    <t>紅K小丁</t>
    <phoneticPr fontId="3" type="noConversion"/>
  </si>
  <si>
    <t>薑汁豆包</t>
    <phoneticPr fontId="3" type="noConversion"/>
  </si>
  <si>
    <t>炸豆包不切</t>
    <phoneticPr fontId="3" type="noConversion"/>
  </si>
  <si>
    <t>塔香素雞丁</t>
    <phoneticPr fontId="3" type="noConversion"/>
  </si>
  <si>
    <t>素雞切丁</t>
    <phoneticPr fontId="3" type="noConversion"/>
  </si>
  <si>
    <t>大溪黑豆干切片</t>
    <phoneticPr fontId="3" type="noConversion"/>
  </si>
  <si>
    <t>素檸檬魚片</t>
    <phoneticPr fontId="3" type="noConversion"/>
  </si>
  <si>
    <t>素檸檬魚片</t>
    <phoneticPr fontId="3" type="noConversion"/>
  </si>
  <si>
    <t>薑末</t>
    <phoneticPr fontId="3" type="noConversion"/>
  </si>
  <si>
    <t>九層塔</t>
    <phoneticPr fontId="3" type="noConversion"/>
  </si>
  <si>
    <t>副菜一</t>
    <phoneticPr fontId="3" type="noConversion"/>
  </si>
  <si>
    <t>副菜一</t>
    <phoneticPr fontId="3" type="noConversion"/>
  </si>
  <si>
    <r>
      <t>Q</t>
    </r>
    <r>
      <rPr>
        <sz val="10"/>
        <rFont val="細明體"/>
        <family val="3"/>
        <charset val="136"/>
      </rPr>
      <t>白</t>
    </r>
    <r>
      <rPr>
        <sz val="10"/>
        <rFont val="Times New Roman"/>
        <family val="1"/>
      </rPr>
      <t>K</t>
    </r>
    <r>
      <rPr>
        <sz val="10"/>
        <rFont val="細明體"/>
        <family val="3"/>
        <charset val="136"/>
      </rPr>
      <t>中丁</t>
    </r>
    <phoneticPr fontId="3" type="noConversion"/>
  </si>
  <si>
    <t>白菜滷</t>
    <phoneticPr fontId="3" type="noConversion"/>
  </si>
  <si>
    <t>大白菜片</t>
    <phoneticPr fontId="3" type="noConversion"/>
  </si>
  <si>
    <t>木耳絲</t>
    <phoneticPr fontId="3" type="noConversion"/>
  </si>
  <si>
    <t>素絞肉</t>
    <phoneticPr fontId="3" type="noConversion"/>
  </si>
  <si>
    <t>甜不辣條</t>
    <phoneticPr fontId="3" type="noConversion"/>
  </si>
  <si>
    <t>副菜二</t>
    <phoneticPr fontId="3" type="noConversion"/>
  </si>
  <si>
    <t>副菜二</t>
    <phoneticPr fontId="3" type="noConversion"/>
  </si>
  <si>
    <t>茄子不切</t>
    <phoneticPr fontId="3" type="noConversion"/>
  </si>
  <si>
    <t>香菇片</t>
    <phoneticPr fontId="3" type="noConversion"/>
  </si>
  <si>
    <t>滷蘿蔔</t>
    <phoneticPr fontId="3" type="noConversion"/>
  </si>
  <si>
    <t>滷蘿蔔</t>
    <phoneticPr fontId="3" type="noConversion"/>
  </si>
  <si>
    <t>白K不切</t>
    <phoneticPr fontId="3" type="noConversion"/>
  </si>
  <si>
    <t>金針菇段</t>
    <phoneticPr fontId="3" type="noConversion"/>
  </si>
  <si>
    <t>柳松菇</t>
    <phoneticPr fontId="3" type="noConversion"/>
  </si>
  <si>
    <t>菠菜</t>
    <phoneticPr fontId="3" type="noConversion"/>
  </si>
  <si>
    <t>Qrcode菠菜切</t>
    <phoneticPr fontId="3" type="noConversion"/>
  </si>
  <si>
    <t>芝麻飯</t>
    <phoneticPr fontId="3" type="noConversion"/>
  </si>
  <si>
    <t>熟黑芝麻</t>
    <phoneticPr fontId="3" type="noConversion"/>
  </si>
  <si>
    <t>豆芽菜</t>
    <phoneticPr fontId="3" type="noConversion"/>
  </si>
  <si>
    <t>蔥花</t>
    <phoneticPr fontId="3" type="noConversion"/>
  </si>
  <si>
    <t>甜麵醬</t>
    <phoneticPr fontId="3" type="noConversion"/>
  </si>
  <si>
    <t>豆瓣醬</t>
    <phoneticPr fontId="3" type="noConversion"/>
  </si>
  <si>
    <t>樹子豆包</t>
    <phoneticPr fontId="3" type="noConversion"/>
  </si>
  <si>
    <t>#鹹酥干丁</t>
    <phoneticPr fontId="3" type="noConversion"/>
  </si>
  <si>
    <t>香滷素肚</t>
    <phoneticPr fontId="3" type="noConversion"/>
  </si>
  <si>
    <t>素肚-非基改</t>
    <phoneticPr fontId="3" type="noConversion"/>
  </si>
  <si>
    <t>薑汁豆腐燒</t>
    <phoneticPr fontId="3" type="noConversion"/>
  </si>
  <si>
    <t>板豆腐不切</t>
    <phoneticPr fontId="3" type="noConversion"/>
  </si>
  <si>
    <t>板豆腐不切</t>
    <phoneticPr fontId="3" type="noConversion"/>
  </si>
  <si>
    <t>瓜仔肉</t>
    <phoneticPr fontId="3" type="noConversion"/>
  </si>
  <si>
    <t>樹子</t>
    <phoneticPr fontId="3" type="noConversion"/>
  </si>
  <si>
    <t>豆干小丁</t>
    <phoneticPr fontId="3" type="noConversion"/>
  </si>
  <si>
    <t>薑絲</t>
    <phoneticPr fontId="3" type="noConversion"/>
  </si>
  <si>
    <t>碎瓜</t>
    <phoneticPr fontId="3" type="noConversion"/>
  </si>
  <si>
    <t>什錦花椰</t>
    <phoneticPr fontId="3" type="noConversion"/>
  </si>
  <si>
    <t>CAS白花菜</t>
    <phoneticPr fontId="3" type="noConversion"/>
  </si>
  <si>
    <t>炒大頭菜</t>
    <phoneticPr fontId="3" type="noConversion"/>
  </si>
  <si>
    <t>炒高麗</t>
    <phoneticPr fontId="3" type="noConversion"/>
  </si>
  <si>
    <t>黑糖小饅頭2顆</t>
    <phoneticPr fontId="3" type="noConversion"/>
  </si>
  <si>
    <t>黑糖小饅頭</t>
    <phoneticPr fontId="3" type="noConversion"/>
  </si>
  <si>
    <t>pc</t>
    <phoneticPr fontId="3" type="noConversion"/>
  </si>
  <si>
    <t>紅蔘高麗</t>
    <phoneticPr fontId="3" type="noConversion"/>
  </si>
  <si>
    <t>Q高麗菜片</t>
    <phoneticPr fontId="3" type="noConversion"/>
  </si>
  <si>
    <t>CAS青花菜</t>
    <phoneticPr fontId="3" type="noConversion"/>
  </si>
  <si>
    <t>紅K絲</t>
    <phoneticPr fontId="3" type="noConversion"/>
  </si>
  <si>
    <t>炒大黃瓜</t>
    <phoneticPr fontId="3" type="noConversion"/>
  </si>
  <si>
    <t>大黃瓜片</t>
    <phoneticPr fontId="3" type="noConversion"/>
  </si>
  <si>
    <t>芹香黃豆芽</t>
    <phoneticPr fontId="3" type="noConversion"/>
  </si>
  <si>
    <t>黃豆芽</t>
    <phoneticPr fontId="3" type="noConversion"/>
  </si>
  <si>
    <t>薑絲冬瓜</t>
    <phoneticPr fontId="3" type="noConversion"/>
  </si>
  <si>
    <t>炒海帶結</t>
    <phoneticPr fontId="3" type="noConversion"/>
  </si>
  <si>
    <t>海帶結</t>
    <phoneticPr fontId="3" type="noConversion"/>
  </si>
  <si>
    <t>油燜筍</t>
    <phoneticPr fontId="3" type="noConversion"/>
  </si>
  <si>
    <t>桂竹筍切</t>
    <phoneticPr fontId="3" type="noConversion"/>
  </si>
  <si>
    <t>芹香</t>
    <phoneticPr fontId="3" type="noConversion"/>
  </si>
  <si>
    <t>Qrcode地瓜菜切</t>
    <phoneticPr fontId="3" type="noConversion"/>
  </si>
  <si>
    <t>三色炒飯</t>
    <phoneticPr fontId="3" type="noConversion"/>
  </si>
  <si>
    <r>
      <t>CAS</t>
    </r>
    <r>
      <rPr>
        <sz val="10"/>
        <rFont val="細明體"/>
        <family val="3"/>
        <charset val="136"/>
      </rPr>
      <t>三色豆</t>
    </r>
  </si>
  <si>
    <t>百頁結</t>
    <phoneticPr fontId="3" type="noConversion"/>
  </si>
  <si>
    <t>麻油素雞丁</t>
    <phoneticPr fontId="3" type="noConversion"/>
  </si>
  <si>
    <t>素雞不切</t>
    <phoneticPr fontId="3" type="noConversion"/>
  </si>
  <si>
    <t>咖哩油腐</t>
    <phoneticPr fontId="3" type="noConversion"/>
  </si>
  <si>
    <t>油豆腐丁</t>
    <phoneticPr fontId="3" type="noConversion"/>
  </si>
  <si>
    <t>炒甜豆</t>
    <phoneticPr fontId="3" type="noConversion"/>
  </si>
  <si>
    <t>甜豆筴-去絲</t>
    <phoneticPr fontId="3" type="noConversion"/>
  </si>
  <si>
    <t>副菜一</t>
    <phoneticPr fontId="3" type="noConversion"/>
  </si>
  <si>
    <t>燴三色</t>
    <phoneticPr fontId="3" type="noConversion"/>
  </si>
  <si>
    <t>白k不切</t>
    <phoneticPr fontId="3" type="noConversion"/>
  </si>
  <si>
    <t>塔香杏鮑菇</t>
    <phoneticPr fontId="3" type="noConversion"/>
  </si>
  <si>
    <t>青椒中丁</t>
    <phoneticPr fontId="3" type="noConversion"/>
  </si>
  <si>
    <t>香菇冬瓜</t>
    <phoneticPr fontId="3" type="noConversion"/>
  </si>
  <si>
    <t>燴蕃茄</t>
    <phoneticPr fontId="3" type="noConversion"/>
  </si>
  <si>
    <t>海苔飯</t>
    <phoneticPr fontId="3" type="noConversion"/>
  </si>
  <si>
    <t>鴻喜菇炒飯</t>
    <phoneticPr fontId="3" type="noConversion"/>
  </si>
  <si>
    <t>香鬆海苔</t>
    <phoneticPr fontId="3" type="noConversion"/>
  </si>
  <si>
    <t>高麗菜切</t>
    <phoneticPr fontId="3" type="noConversion"/>
  </si>
  <si>
    <t>鴻喜菇</t>
    <phoneticPr fontId="3" type="noConversion"/>
  </si>
  <si>
    <t>沙茶油片</t>
    <phoneticPr fontId="3" type="noConversion"/>
  </si>
  <si>
    <t>油片1切4</t>
    <phoneticPr fontId="3" type="noConversion"/>
  </si>
  <si>
    <t>椰香咖哩蘭花干</t>
    <phoneticPr fontId="3" type="noConversion"/>
  </si>
  <si>
    <t>蘭花干丁</t>
    <phoneticPr fontId="3" type="noConversion"/>
  </si>
  <si>
    <t>滷素雞</t>
    <phoneticPr fontId="3" type="noConversion"/>
  </si>
  <si>
    <t>#椒鹽豆干</t>
    <phoneticPr fontId="3" type="noConversion"/>
  </si>
  <si>
    <t>豆干四丁</t>
    <phoneticPr fontId="3" type="noConversion"/>
  </si>
  <si>
    <t>滷素棒棒腿</t>
    <phoneticPr fontId="3" type="noConversion"/>
  </si>
  <si>
    <t>素棒棒腿</t>
    <phoneticPr fontId="3" type="noConversion"/>
  </si>
  <si>
    <t>PC</t>
    <phoneticPr fontId="3" type="noConversion"/>
  </si>
  <si>
    <t>素沙茶醬</t>
    <phoneticPr fontId="3" type="noConversion"/>
  </si>
  <si>
    <t>椰奶粉</t>
    <phoneticPr fontId="3" type="noConversion"/>
  </si>
  <si>
    <t>副菜一</t>
    <phoneticPr fontId="3" type="noConversion"/>
  </si>
  <si>
    <t>麻油蘑菇</t>
    <phoneticPr fontId="3" type="noConversion"/>
  </si>
  <si>
    <t>蘑菇不切</t>
    <phoneticPr fontId="3" type="noConversion"/>
  </si>
  <si>
    <t>炒匏瓜</t>
    <phoneticPr fontId="3" type="noConversion"/>
  </si>
  <si>
    <t>匏瓜粗絲</t>
    <phoneticPr fontId="3" type="noConversion"/>
  </si>
  <si>
    <t>副菜一</t>
    <phoneticPr fontId="3" type="noConversion"/>
  </si>
  <si>
    <t>香菇花椰菜</t>
    <phoneticPr fontId="3" type="noConversion"/>
  </si>
  <si>
    <t>CAS青花菜</t>
    <phoneticPr fontId="3" type="noConversion"/>
  </si>
  <si>
    <t>芹菜段</t>
    <phoneticPr fontId="3" type="noConversion"/>
  </si>
  <si>
    <t>麻油</t>
    <phoneticPr fontId="3" type="noConversion"/>
  </si>
  <si>
    <t>g</t>
    <phoneticPr fontId="3" type="noConversion"/>
  </si>
  <si>
    <t>香菇高麗</t>
    <phoneticPr fontId="3" type="noConversion"/>
  </si>
  <si>
    <t>高麗菜片</t>
    <phoneticPr fontId="3" type="noConversion"/>
  </si>
  <si>
    <t>副菜二</t>
    <phoneticPr fontId="3" type="noConversion"/>
  </si>
  <si>
    <t>燴三丁</t>
    <phoneticPr fontId="3" type="noConversion"/>
  </si>
  <si>
    <t>蕃茄小丁</t>
    <phoneticPr fontId="3" type="noConversion"/>
  </si>
  <si>
    <t>芝麻海芽</t>
    <phoneticPr fontId="3" type="noConversion"/>
  </si>
  <si>
    <t>乾海帶芽</t>
    <phoneticPr fontId="3" type="noConversion"/>
  </si>
  <si>
    <t>芹香大頭菜</t>
    <phoneticPr fontId="3" type="noConversion"/>
  </si>
  <si>
    <t>薑片冬瓜</t>
    <phoneticPr fontId="3" type="noConversion"/>
  </si>
  <si>
    <t>冬瓜</t>
    <phoneticPr fontId="3" type="noConversion"/>
  </si>
  <si>
    <t>香菇片</t>
    <phoneticPr fontId="3" type="noConversion"/>
  </si>
  <si>
    <t>青椒小丁</t>
    <phoneticPr fontId="3" type="noConversion"/>
  </si>
  <si>
    <t>熟白芝麻</t>
    <phoneticPr fontId="3" type="noConversion"/>
  </si>
  <si>
    <t>芹菜末</t>
    <phoneticPr fontId="3" type="noConversion"/>
  </si>
  <si>
    <t>彩椒小丁</t>
    <phoneticPr fontId="3" type="noConversion"/>
  </si>
  <si>
    <t>有機白米</t>
    <phoneticPr fontId="3" type="noConversion"/>
  </si>
  <si>
    <t>蕃茄義大利麵</t>
    <phoneticPr fontId="3" type="noConversion"/>
  </si>
  <si>
    <t>義大利麵</t>
    <phoneticPr fontId="3" type="noConversion"/>
  </si>
  <si>
    <t>CAS三色豆</t>
    <phoneticPr fontId="3" type="noConversion"/>
  </si>
  <si>
    <t>酸菜炒麵腸</t>
    <phoneticPr fontId="3" type="noConversion"/>
  </si>
  <si>
    <t>麵腸切片</t>
    <phoneticPr fontId="3" type="noConversion"/>
  </si>
  <si>
    <t>孜然干丁</t>
    <phoneticPr fontId="3" type="noConversion"/>
  </si>
  <si>
    <t>豆豉油腐</t>
    <phoneticPr fontId="3" type="noConversion"/>
  </si>
  <si>
    <t>油腐中丁</t>
    <phoneticPr fontId="3" type="noConversion"/>
  </si>
  <si>
    <t>冰糖滷豆干</t>
    <phoneticPr fontId="3" type="noConversion"/>
  </si>
  <si>
    <t>豆干四丁</t>
    <phoneticPr fontId="3" type="noConversion"/>
  </si>
  <si>
    <t>酸菜花</t>
    <phoneticPr fontId="3" type="noConversion"/>
  </si>
  <si>
    <t>豆豉</t>
    <phoneticPr fontId="3" type="noConversion"/>
  </si>
  <si>
    <t>薑絲</t>
    <phoneticPr fontId="3" type="noConversion"/>
  </si>
  <si>
    <t>炒茄子</t>
    <phoneticPr fontId="3" type="noConversion"/>
  </si>
  <si>
    <t>茄子不切</t>
    <phoneticPr fontId="3" type="noConversion"/>
  </si>
  <si>
    <t>鮮蔬什錦</t>
    <phoneticPr fontId="3" type="noConversion"/>
  </si>
  <si>
    <t>Q高麗菜切</t>
    <phoneticPr fontId="3" type="noConversion"/>
  </si>
  <si>
    <t>寬冬粉</t>
    <phoneticPr fontId="3" type="noConversion"/>
  </si>
  <si>
    <t>雞蛋小饅頭2顆</t>
    <phoneticPr fontId="3" type="noConversion"/>
  </si>
  <si>
    <t>pc</t>
    <phoneticPr fontId="3" type="noConversion"/>
  </si>
  <si>
    <t>玉米筍</t>
    <phoneticPr fontId="3" type="noConversion"/>
  </si>
  <si>
    <t>九層塔</t>
    <phoneticPr fontId="3" type="noConversion"/>
  </si>
  <si>
    <t>炒白菜</t>
    <phoneticPr fontId="3" type="noConversion"/>
  </si>
  <si>
    <t>滷香菇</t>
    <phoneticPr fontId="3" type="noConversion"/>
  </si>
  <si>
    <t>小朵香菇不切</t>
    <phoneticPr fontId="3" type="noConversion"/>
  </si>
  <si>
    <t>炒小白菜</t>
    <phoneticPr fontId="3" type="noConversion"/>
  </si>
  <si>
    <t>炒四季豆</t>
    <phoneticPr fontId="3" type="noConversion"/>
  </si>
  <si>
    <t>四季豆段</t>
    <phoneticPr fontId="3" type="noConversion"/>
  </si>
  <si>
    <t>西門午餐群組 109年12月份菜單明細</t>
    <phoneticPr fontId="3" type="noConversion"/>
  </si>
  <si>
    <t>#香酥鯖魚.中低年級無刺魚片</t>
    <phoneticPr fontId="3" type="noConversion"/>
  </si>
  <si>
    <t>★菜單及每日食材明細，公佈於西門午餐群組網頁，網址：https://reurl.cc/OqaaG7</t>
    <phoneticPr fontId="3" type="noConversion"/>
  </si>
  <si>
    <t>體育表演會補休</t>
    <phoneticPr fontId="3" type="noConversion"/>
  </si>
  <si>
    <t xml:space="preserve">備註:1.食物供應份量計算以教育部公告午餐基準為準   
     2.食物份量計算以教育部公告食物份量為主   
     3.鈣質含量以台灣地區食品資料庫資料為主
     4.魚類以實際測得收縮率為主    </t>
    <phoneticPr fontId="3" type="noConversion"/>
  </si>
  <si>
    <t xml:space="preserve">☆12/31為響應環保減碳無肉日蔬食餐。本群組另有供應素食餐點，歡迎訂購 ☆打#菜色為油炸菜色、打*菜色為勾芡菜色  </t>
    <phoneticPr fontId="3" type="noConversion"/>
  </si>
  <si>
    <t>☆若有任何供餐問題，請向西門國小張幸親營養師連絡，電話:23113519 分機 1105</t>
    <phoneticPr fontId="3" type="noConversion"/>
  </si>
  <si>
    <t>★鮮奶請於當日午餐時間飲用完畢，不建議隔餐食用★若班級菜量不足時，可到備品區補充，並請反應給工作人員</t>
    <phoneticPr fontId="3" type="noConversion"/>
  </si>
  <si>
    <t>★本月份提供水果種類為：小蕃茄、橘子、木瓜、火龍果、香蕉、鳳梨、柳丁、蘋果等</t>
    <phoneticPr fontId="3" type="noConversion"/>
  </si>
  <si>
    <t>★本群組午餐使用台灣國產CAS認證肉品☆全面使用非基因改造食品</t>
    <phoneticPr fontId="3" type="noConversion"/>
  </si>
  <si>
    <t xml:space="preserve">    本校午餐優先採用當地當季食材、肉品與加工品選購符合CAS優良標誌、蔬果選擇具有認證標章產品、調味品選擇市售知名大廠，並在驗收時注意食材新鮮度及來源，同時製作烹調過程遵守「食品良好衛生規範」之規定。這些午餐的相關要求目的就是為了讓午餐更有品質與安全，同時讓學生與家長放心。
    「校園食材登錄平台」(https://reurl.cc/0Ob0zl)將學校午餐業者的基本資料、每日菜單、食材產地、供貨商來源、食材明細、及菜色照片全部都登錄於平台內，讓學生與家長可以即時掌握學童在校用餐的相關資訊。目的就是要讓食物來源資訊透明化，讓家長與學生更放心。同時學生與家長
可以透過每日菜色照片瀏覽，對午餐菜色更有感覺，不再是一張生冷的菜單。為提供民眾更
便利的查詢功能，還推出手機版網頁及QR code掃描功能。</t>
    <phoneticPr fontId="6" type="noConversion"/>
  </si>
  <si>
    <t>★全面使用非基因改造食品</t>
    <phoneticPr fontId="3" type="noConversion"/>
  </si>
  <si>
    <t>素絞肉</t>
    <phoneticPr fontId="3" type="noConversion"/>
  </si>
  <si>
    <t>鈣平均值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</si>
</sst>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76" formatCode="m/d;@"/>
    <numFmt numFmtId="177" formatCode="0.00_ "/>
    <numFmt numFmtId="178" formatCode="0_ "/>
    <numFmt numFmtId="179" formatCode="0_);[Red]\(0\)"/>
    <numFmt numFmtId="180" formatCode="m&quot;月&quot;d&quot;日&quot;;@"/>
    <numFmt numFmtId="181" formatCode="[$-404]aaaa;@"/>
  </numFmts>
  <fonts count="5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1"/>
      <name val="標楷體"/>
      <family val="4"/>
      <charset val="136"/>
    </font>
    <font>
      <b/>
      <sz val="6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8"/>
      <name val="標楷體"/>
      <family val="4"/>
      <charset val="136"/>
    </font>
    <font>
      <sz val="12"/>
      <name val="標楷體"/>
      <family val="4"/>
      <charset val="136"/>
    </font>
    <font>
      <b/>
      <sz val="9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indexed="10"/>
      <name val="標楷體"/>
      <family val="4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細明體"/>
      <family val="3"/>
      <charset val="136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2"/>
      <charset val="136"/>
    </font>
    <font>
      <sz val="10"/>
      <name val="新細明體"/>
      <family val="2"/>
      <charset val="136"/>
      <scheme val="minor"/>
    </font>
    <font>
      <sz val="10"/>
      <color theme="1"/>
      <name val="新細明體"/>
      <family val="1"/>
      <charset val="136"/>
    </font>
    <font>
      <sz val="13"/>
      <name val="標楷體"/>
      <family val="4"/>
      <charset val="136"/>
    </font>
    <font>
      <b/>
      <sz val="20"/>
      <name val="標楷體"/>
      <family val="4"/>
      <charset val="136"/>
    </font>
    <font>
      <b/>
      <sz val="14"/>
      <name val="標楷體"/>
      <family val="4"/>
      <charset val="136"/>
    </font>
    <font>
      <b/>
      <sz val="13"/>
      <name val="標楷體"/>
      <family val="4"/>
      <charset val="136"/>
    </font>
    <font>
      <b/>
      <sz val="8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2"/>
      <name val="標楷體"/>
      <family val="4"/>
      <charset val="136"/>
    </font>
    <font>
      <sz val="9"/>
      <color theme="1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46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43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7" borderId="42" applyNumberFormat="0" applyAlignment="0" applyProtection="0">
      <alignment vertical="center"/>
    </xf>
    <xf numFmtId="0" fontId="19" fillId="17" borderId="42" applyNumberFormat="0" applyAlignment="0" applyProtection="0">
      <alignment vertical="center"/>
    </xf>
    <xf numFmtId="0" fontId="19" fillId="17" borderId="42" applyNumberFormat="0" applyAlignment="0" applyProtection="0">
      <alignment vertical="center"/>
    </xf>
    <xf numFmtId="0" fontId="19" fillId="17" borderId="42" applyNumberFormat="0" applyAlignment="0" applyProtection="0">
      <alignment vertical="center"/>
    </xf>
    <xf numFmtId="0" fontId="19" fillId="17" borderId="42" applyNumberFormat="0" applyAlignment="0" applyProtection="0">
      <alignment vertical="center"/>
    </xf>
    <xf numFmtId="0" fontId="19" fillId="17" borderId="42" applyNumberFormat="0" applyAlignment="0" applyProtection="0">
      <alignment vertical="center"/>
    </xf>
    <xf numFmtId="0" fontId="19" fillId="17" borderId="42" applyNumberFormat="0" applyAlignment="0" applyProtection="0">
      <alignment vertical="center"/>
    </xf>
    <xf numFmtId="0" fontId="19" fillId="17" borderId="42" applyNumberFormat="0" applyAlignment="0" applyProtection="0">
      <alignment vertical="center"/>
    </xf>
    <xf numFmtId="0" fontId="19" fillId="17" borderId="42" applyNumberFormat="0" applyAlignment="0" applyProtection="0">
      <alignment vertical="center"/>
    </xf>
    <xf numFmtId="0" fontId="19" fillId="17" borderId="42" applyNumberFormat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7" fillId="18" borderId="44" applyNumberFormat="0" applyFont="0" applyAlignment="0" applyProtection="0">
      <alignment vertical="center"/>
    </xf>
    <xf numFmtId="0" fontId="7" fillId="18" borderId="44" applyNumberFormat="0" applyFont="0" applyAlignment="0" applyProtection="0">
      <alignment vertical="center"/>
    </xf>
    <xf numFmtId="0" fontId="7" fillId="18" borderId="44" applyNumberFormat="0" applyFont="0" applyAlignment="0" applyProtection="0">
      <alignment vertical="center"/>
    </xf>
    <xf numFmtId="0" fontId="7" fillId="18" borderId="44" applyNumberFormat="0" applyFont="0" applyAlignment="0" applyProtection="0">
      <alignment vertical="center"/>
    </xf>
    <xf numFmtId="0" fontId="7" fillId="18" borderId="44" applyNumberFormat="0" applyFont="0" applyAlignment="0" applyProtection="0">
      <alignment vertical="center"/>
    </xf>
    <xf numFmtId="0" fontId="7" fillId="18" borderId="44" applyNumberFormat="0" applyFont="0" applyAlignment="0" applyProtection="0">
      <alignment vertical="center"/>
    </xf>
    <xf numFmtId="0" fontId="7" fillId="18" borderId="44" applyNumberFormat="0" applyFont="0" applyAlignment="0" applyProtection="0">
      <alignment vertical="center"/>
    </xf>
    <xf numFmtId="0" fontId="7" fillId="18" borderId="44" applyNumberFormat="0" applyFont="0" applyAlignment="0" applyProtection="0">
      <alignment vertical="center"/>
    </xf>
    <xf numFmtId="0" fontId="7" fillId="18" borderId="44" applyNumberFormat="0" applyFont="0" applyAlignment="0" applyProtection="0">
      <alignment vertical="center"/>
    </xf>
    <xf numFmtId="0" fontId="7" fillId="18" borderId="4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17" borderId="48" applyNumberFormat="0" applyAlignment="0" applyProtection="0">
      <alignment vertical="center"/>
    </xf>
    <xf numFmtId="0" fontId="27" fillId="17" borderId="48" applyNumberFormat="0" applyAlignment="0" applyProtection="0">
      <alignment vertical="center"/>
    </xf>
    <xf numFmtId="0" fontId="27" fillId="17" borderId="48" applyNumberFormat="0" applyAlignment="0" applyProtection="0">
      <alignment vertical="center"/>
    </xf>
    <xf numFmtId="0" fontId="27" fillId="17" borderId="48" applyNumberFormat="0" applyAlignment="0" applyProtection="0">
      <alignment vertical="center"/>
    </xf>
    <xf numFmtId="0" fontId="27" fillId="17" borderId="48" applyNumberFormat="0" applyAlignment="0" applyProtection="0">
      <alignment vertical="center"/>
    </xf>
    <xf numFmtId="0" fontId="27" fillId="17" borderId="48" applyNumberFormat="0" applyAlignment="0" applyProtection="0">
      <alignment vertical="center"/>
    </xf>
    <xf numFmtId="0" fontId="27" fillId="17" borderId="48" applyNumberFormat="0" applyAlignment="0" applyProtection="0">
      <alignment vertical="center"/>
    </xf>
    <xf numFmtId="0" fontId="27" fillId="17" borderId="48" applyNumberFormat="0" applyAlignment="0" applyProtection="0">
      <alignment vertical="center"/>
    </xf>
    <xf numFmtId="0" fontId="27" fillId="17" borderId="48" applyNumberFormat="0" applyAlignment="0" applyProtection="0">
      <alignment vertical="center"/>
    </xf>
    <xf numFmtId="0" fontId="27" fillId="17" borderId="48" applyNumberFormat="0" applyAlignment="0" applyProtection="0">
      <alignment vertical="center"/>
    </xf>
    <xf numFmtId="0" fontId="28" fillId="23" borderId="49" applyNumberFormat="0" applyAlignment="0" applyProtection="0">
      <alignment vertical="center"/>
    </xf>
    <xf numFmtId="0" fontId="28" fillId="23" borderId="49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8" borderId="65" applyNumberFormat="0" applyFont="0" applyAlignment="0" applyProtection="0">
      <alignment vertical="center"/>
    </xf>
    <xf numFmtId="0" fontId="7" fillId="18" borderId="65" applyNumberFormat="0" applyFont="0" applyAlignment="0" applyProtection="0">
      <alignment vertical="center"/>
    </xf>
    <xf numFmtId="0" fontId="7" fillId="18" borderId="65" applyNumberFormat="0" applyFont="0" applyAlignment="0" applyProtection="0">
      <alignment vertical="center"/>
    </xf>
    <xf numFmtId="0" fontId="7" fillId="18" borderId="65" applyNumberFormat="0" applyFont="0" applyAlignment="0" applyProtection="0">
      <alignment vertical="center"/>
    </xf>
    <xf numFmtId="0" fontId="7" fillId="18" borderId="65" applyNumberFormat="0" applyFont="0" applyAlignment="0" applyProtection="0">
      <alignment vertical="center"/>
    </xf>
    <xf numFmtId="0" fontId="7" fillId="18" borderId="65" applyNumberFormat="0" applyFont="0" applyAlignment="0" applyProtection="0">
      <alignment vertical="center"/>
    </xf>
    <xf numFmtId="0" fontId="7" fillId="18" borderId="65" applyNumberFormat="0" applyFont="0" applyAlignment="0" applyProtection="0">
      <alignment vertical="center"/>
    </xf>
    <xf numFmtId="0" fontId="7" fillId="18" borderId="65" applyNumberFormat="0" applyFont="0" applyAlignment="0" applyProtection="0">
      <alignment vertical="center"/>
    </xf>
    <xf numFmtId="0" fontId="7" fillId="18" borderId="65" applyNumberFormat="0" applyFont="0" applyAlignment="0" applyProtection="0">
      <alignment vertical="center"/>
    </xf>
    <xf numFmtId="0" fontId="19" fillId="17" borderId="64" applyNumberFormat="0" applyAlignment="0" applyProtection="0">
      <alignment vertical="center"/>
    </xf>
    <xf numFmtId="0" fontId="19" fillId="17" borderId="64" applyNumberFormat="0" applyAlignment="0" applyProtection="0">
      <alignment vertical="center"/>
    </xf>
    <xf numFmtId="0" fontId="19" fillId="17" borderId="64" applyNumberFormat="0" applyAlignment="0" applyProtection="0">
      <alignment vertical="center"/>
    </xf>
    <xf numFmtId="0" fontId="19" fillId="17" borderId="64" applyNumberFormat="0" applyAlignment="0" applyProtection="0">
      <alignment vertical="center"/>
    </xf>
    <xf numFmtId="0" fontId="19" fillId="17" borderId="64" applyNumberFormat="0" applyAlignment="0" applyProtection="0">
      <alignment vertical="center"/>
    </xf>
    <xf numFmtId="0" fontId="19" fillId="17" borderId="64" applyNumberFormat="0" applyAlignment="0" applyProtection="0">
      <alignment vertical="center"/>
    </xf>
    <xf numFmtId="0" fontId="19" fillId="17" borderId="64" applyNumberFormat="0" applyAlignment="0" applyProtection="0">
      <alignment vertical="center"/>
    </xf>
    <xf numFmtId="0" fontId="19" fillId="17" borderId="64" applyNumberFormat="0" applyAlignment="0" applyProtection="0">
      <alignment vertical="center"/>
    </xf>
    <xf numFmtId="0" fontId="19" fillId="17" borderId="64" applyNumberFormat="0" applyAlignment="0" applyProtection="0">
      <alignment vertical="center"/>
    </xf>
    <xf numFmtId="0" fontId="19" fillId="17" borderId="64" applyNumberFormat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9" fillId="17" borderId="60" applyNumberFormat="0" applyAlignment="0" applyProtection="0">
      <alignment vertical="center"/>
    </xf>
    <xf numFmtId="0" fontId="19" fillId="17" borderId="60" applyNumberFormat="0" applyAlignment="0" applyProtection="0">
      <alignment vertical="center"/>
    </xf>
    <xf numFmtId="0" fontId="19" fillId="17" borderId="60" applyNumberFormat="0" applyAlignment="0" applyProtection="0">
      <alignment vertical="center"/>
    </xf>
    <xf numFmtId="0" fontId="19" fillId="17" borderId="60" applyNumberFormat="0" applyAlignment="0" applyProtection="0">
      <alignment vertical="center"/>
    </xf>
    <xf numFmtId="0" fontId="19" fillId="17" borderId="60" applyNumberFormat="0" applyAlignment="0" applyProtection="0">
      <alignment vertical="center"/>
    </xf>
    <xf numFmtId="0" fontId="19" fillId="17" borderId="60" applyNumberFormat="0" applyAlignment="0" applyProtection="0">
      <alignment vertical="center"/>
    </xf>
    <xf numFmtId="0" fontId="19" fillId="17" borderId="60" applyNumberFormat="0" applyAlignment="0" applyProtection="0">
      <alignment vertical="center"/>
    </xf>
    <xf numFmtId="0" fontId="19" fillId="17" borderId="60" applyNumberFormat="0" applyAlignment="0" applyProtection="0">
      <alignment vertical="center"/>
    </xf>
    <xf numFmtId="0" fontId="19" fillId="17" borderId="60" applyNumberFormat="0" applyAlignment="0" applyProtection="0">
      <alignment vertical="center"/>
    </xf>
    <xf numFmtId="0" fontId="19" fillId="17" borderId="60" applyNumberFormat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7" fillId="18" borderId="61" applyNumberFormat="0" applyFont="0" applyAlignment="0" applyProtection="0">
      <alignment vertical="center"/>
    </xf>
    <xf numFmtId="0" fontId="7" fillId="18" borderId="61" applyNumberFormat="0" applyFont="0" applyAlignment="0" applyProtection="0">
      <alignment vertical="center"/>
    </xf>
    <xf numFmtId="0" fontId="7" fillId="18" borderId="61" applyNumberFormat="0" applyFont="0" applyAlignment="0" applyProtection="0">
      <alignment vertical="center"/>
    </xf>
    <xf numFmtId="0" fontId="7" fillId="18" borderId="61" applyNumberFormat="0" applyFont="0" applyAlignment="0" applyProtection="0">
      <alignment vertical="center"/>
    </xf>
    <xf numFmtId="0" fontId="7" fillId="18" borderId="61" applyNumberFormat="0" applyFont="0" applyAlignment="0" applyProtection="0">
      <alignment vertical="center"/>
    </xf>
    <xf numFmtId="0" fontId="7" fillId="18" borderId="61" applyNumberFormat="0" applyFont="0" applyAlignment="0" applyProtection="0">
      <alignment vertical="center"/>
    </xf>
    <xf numFmtId="0" fontId="7" fillId="18" borderId="61" applyNumberFormat="0" applyFont="0" applyAlignment="0" applyProtection="0">
      <alignment vertical="center"/>
    </xf>
    <xf numFmtId="0" fontId="7" fillId="18" borderId="61" applyNumberFormat="0" applyFont="0" applyAlignment="0" applyProtection="0">
      <alignment vertical="center"/>
    </xf>
    <xf numFmtId="0" fontId="7" fillId="18" borderId="61" applyNumberFormat="0" applyFont="0" applyAlignment="0" applyProtection="0">
      <alignment vertical="center"/>
    </xf>
    <xf numFmtId="0" fontId="7" fillId="18" borderId="61" applyNumberFormat="0" applyFont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9" fillId="17" borderId="68" applyNumberFormat="0" applyAlignment="0" applyProtection="0">
      <alignment vertical="center"/>
    </xf>
    <xf numFmtId="0" fontId="19" fillId="17" borderId="68" applyNumberFormat="0" applyAlignment="0" applyProtection="0">
      <alignment vertical="center"/>
    </xf>
    <xf numFmtId="0" fontId="19" fillId="17" borderId="68" applyNumberFormat="0" applyAlignment="0" applyProtection="0">
      <alignment vertical="center"/>
    </xf>
    <xf numFmtId="0" fontId="19" fillId="17" borderId="68" applyNumberFormat="0" applyAlignment="0" applyProtection="0">
      <alignment vertical="center"/>
    </xf>
    <xf numFmtId="0" fontId="19" fillId="17" borderId="68" applyNumberFormat="0" applyAlignment="0" applyProtection="0">
      <alignment vertical="center"/>
    </xf>
    <xf numFmtId="0" fontId="19" fillId="17" borderId="68" applyNumberFormat="0" applyAlignment="0" applyProtection="0">
      <alignment vertical="center"/>
    </xf>
    <xf numFmtId="0" fontId="19" fillId="17" borderId="68" applyNumberFormat="0" applyAlignment="0" applyProtection="0">
      <alignment vertical="center"/>
    </xf>
    <xf numFmtId="0" fontId="19" fillId="17" borderId="68" applyNumberFormat="0" applyAlignment="0" applyProtection="0">
      <alignment vertical="center"/>
    </xf>
    <xf numFmtId="0" fontId="19" fillId="17" borderId="68" applyNumberFormat="0" applyAlignment="0" applyProtection="0">
      <alignment vertical="center"/>
    </xf>
    <xf numFmtId="0" fontId="26" fillId="7" borderId="60" applyNumberFormat="0" applyAlignment="0" applyProtection="0">
      <alignment vertical="center"/>
    </xf>
    <xf numFmtId="0" fontId="26" fillId="7" borderId="60" applyNumberFormat="0" applyAlignment="0" applyProtection="0">
      <alignment vertical="center"/>
    </xf>
    <xf numFmtId="0" fontId="26" fillId="7" borderId="60" applyNumberFormat="0" applyAlignment="0" applyProtection="0">
      <alignment vertical="center"/>
    </xf>
    <xf numFmtId="0" fontId="26" fillId="7" borderId="60" applyNumberFormat="0" applyAlignment="0" applyProtection="0">
      <alignment vertical="center"/>
    </xf>
    <xf numFmtId="0" fontId="26" fillId="7" borderId="60" applyNumberFormat="0" applyAlignment="0" applyProtection="0">
      <alignment vertical="center"/>
    </xf>
    <xf numFmtId="0" fontId="26" fillId="7" borderId="60" applyNumberFormat="0" applyAlignment="0" applyProtection="0">
      <alignment vertical="center"/>
    </xf>
    <xf numFmtId="0" fontId="26" fillId="7" borderId="60" applyNumberFormat="0" applyAlignment="0" applyProtection="0">
      <alignment vertical="center"/>
    </xf>
    <xf numFmtId="0" fontId="26" fillId="7" borderId="60" applyNumberFormat="0" applyAlignment="0" applyProtection="0">
      <alignment vertical="center"/>
    </xf>
    <xf numFmtId="0" fontId="26" fillId="7" borderId="60" applyNumberFormat="0" applyAlignment="0" applyProtection="0">
      <alignment vertical="center"/>
    </xf>
    <xf numFmtId="0" fontId="26" fillId="7" borderId="60" applyNumberFormat="0" applyAlignment="0" applyProtection="0">
      <alignment vertical="center"/>
    </xf>
    <xf numFmtId="0" fontId="27" fillId="17" borderId="62" applyNumberFormat="0" applyAlignment="0" applyProtection="0">
      <alignment vertical="center"/>
    </xf>
    <xf numFmtId="0" fontId="27" fillId="17" borderId="62" applyNumberFormat="0" applyAlignment="0" applyProtection="0">
      <alignment vertical="center"/>
    </xf>
    <xf numFmtId="0" fontId="27" fillId="17" borderId="62" applyNumberFormat="0" applyAlignment="0" applyProtection="0">
      <alignment vertical="center"/>
    </xf>
    <xf numFmtId="0" fontId="27" fillId="17" borderId="62" applyNumberFormat="0" applyAlignment="0" applyProtection="0">
      <alignment vertical="center"/>
    </xf>
    <xf numFmtId="0" fontId="27" fillId="17" borderId="62" applyNumberFormat="0" applyAlignment="0" applyProtection="0">
      <alignment vertical="center"/>
    </xf>
    <xf numFmtId="0" fontId="27" fillId="17" borderId="62" applyNumberFormat="0" applyAlignment="0" applyProtection="0">
      <alignment vertical="center"/>
    </xf>
    <xf numFmtId="0" fontId="27" fillId="17" borderId="62" applyNumberFormat="0" applyAlignment="0" applyProtection="0">
      <alignment vertical="center"/>
    </xf>
    <xf numFmtId="0" fontId="27" fillId="17" borderId="62" applyNumberFormat="0" applyAlignment="0" applyProtection="0">
      <alignment vertical="center"/>
    </xf>
    <xf numFmtId="0" fontId="27" fillId="17" borderId="62" applyNumberFormat="0" applyAlignment="0" applyProtection="0">
      <alignment vertical="center"/>
    </xf>
    <xf numFmtId="0" fontId="27" fillId="17" borderId="62" applyNumberFormat="0" applyAlignment="0" applyProtection="0">
      <alignment vertical="center"/>
    </xf>
    <xf numFmtId="0" fontId="7" fillId="18" borderId="65" applyNumberFormat="0" applyFont="0" applyAlignment="0" applyProtection="0">
      <alignment vertical="center"/>
    </xf>
    <xf numFmtId="0" fontId="26" fillId="7" borderId="64" applyNumberFormat="0" applyAlignment="0" applyProtection="0">
      <alignment vertical="center"/>
    </xf>
    <xf numFmtId="0" fontId="26" fillId="7" borderId="64" applyNumberFormat="0" applyAlignment="0" applyProtection="0">
      <alignment vertical="center"/>
    </xf>
    <xf numFmtId="0" fontId="26" fillId="7" borderId="64" applyNumberFormat="0" applyAlignment="0" applyProtection="0">
      <alignment vertical="center"/>
    </xf>
    <xf numFmtId="0" fontId="26" fillId="7" borderId="64" applyNumberFormat="0" applyAlignment="0" applyProtection="0">
      <alignment vertical="center"/>
    </xf>
    <xf numFmtId="0" fontId="26" fillId="7" borderId="64" applyNumberFormat="0" applyAlignment="0" applyProtection="0">
      <alignment vertical="center"/>
    </xf>
    <xf numFmtId="0" fontId="26" fillId="7" borderId="64" applyNumberFormat="0" applyAlignment="0" applyProtection="0">
      <alignment vertical="center"/>
    </xf>
    <xf numFmtId="0" fontId="26" fillId="7" borderId="64" applyNumberFormat="0" applyAlignment="0" applyProtection="0">
      <alignment vertical="center"/>
    </xf>
    <xf numFmtId="0" fontId="26" fillId="7" borderId="64" applyNumberFormat="0" applyAlignment="0" applyProtection="0">
      <alignment vertical="center"/>
    </xf>
    <xf numFmtId="0" fontId="26" fillId="7" borderId="64" applyNumberFormat="0" applyAlignment="0" applyProtection="0">
      <alignment vertical="center"/>
    </xf>
    <xf numFmtId="0" fontId="26" fillId="7" borderId="64" applyNumberFormat="0" applyAlignment="0" applyProtection="0">
      <alignment vertical="center"/>
    </xf>
    <xf numFmtId="0" fontId="27" fillId="17" borderId="66" applyNumberFormat="0" applyAlignment="0" applyProtection="0">
      <alignment vertical="center"/>
    </xf>
    <xf numFmtId="0" fontId="27" fillId="17" borderId="66" applyNumberFormat="0" applyAlignment="0" applyProtection="0">
      <alignment vertical="center"/>
    </xf>
    <xf numFmtId="0" fontId="27" fillId="17" borderId="66" applyNumberFormat="0" applyAlignment="0" applyProtection="0">
      <alignment vertical="center"/>
    </xf>
    <xf numFmtId="0" fontId="27" fillId="17" borderId="66" applyNumberFormat="0" applyAlignment="0" applyProtection="0">
      <alignment vertical="center"/>
    </xf>
    <xf numFmtId="0" fontId="27" fillId="17" borderId="66" applyNumberFormat="0" applyAlignment="0" applyProtection="0">
      <alignment vertical="center"/>
    </xf>
    <xf numFmtId="0" fontId="27" fillId="17" borderId="66" applyNumberFormat="0" applyAlignment="0" applyProtection="0">
      <alignment vertical="center"/>
    </xf>
    <xf numFmtId="0" fontId="27" fillId="17" borderId="66" applyNumberFormat="0" applyAlignment="0" applyProtection="0">
      <alignment vertical="center"/>
    </xf>
    <xf numFmtId="0" fontId="27" fillId="17" borderId="66" applyNumberFormat="0" applyAlignment="0" applyProtection="0">
      <alignment vertical="center"/>
    </xf>
    <xf numFmtId="0" fontId="27" fillId="17" borderId="66" applyNumberFormat="0" applyAlignment="0" applyProtection="0">
      <alignment vertical="center"/>
    </xf>
    <xf numFmtId="0" fontId="27" fillId="17" borderId="66" applyNumberFormat="0" applyAlignment="0" applyProtection="0">
      <alignment vertical="center"/>
    </xf>
    <xf numFmtId="0" fontId="19" fillId="17" borderId="68" applyNumberFormat="0" applyAlignment="0" applyProtection="0">
      <alignment vertical="center"/>
    </xf>
    <xf numFmtId="0" fontId="7" fillId="18" borderId="69" applyNumberFormat="0" applyFont="0" applyAlignment="0" applyProtection="0">
      <alignment vertical="center"/>
    </xf>
    <xf numFmtId="0" fontId="7" fillId="18" borderId="69" applyNumberFormat="0" applyFont="0" applyAlignment="0" applyProtection="0">
      <alignment vertical="center"/>
    </xf>
    <xf numFmtId="0" fontId="7" fillId="18" borderId="69" applyNumberFormat="0" applyFont="0" applyAlignment="0" applyProtection="0">
      <alignment vertical="center"/>
    </xf>
    <xf numFmtId="0" fontId="7" fillId="18" borderId="69" applyNumberFormat="0" applyFont="0" applyAlignment="0" applyProtection="0">
      <alignment vertical="center"/>
    </xf>
    <xf numFmtId="0" fontId="7" fillId="18" borderId="69" applyNumberFormat="0" applyFont="0" applyAlignment="0" applyProtection="0">
      <alignment vertical="center"/>
    </xf>
    <xf numFmtId="0" fontId="7" fillId="18" borderId="69" applyNumberFormat="0" applyFont="0" applyAlignment="0" applyProtection="0">
      <alignment vertical="center"/>
    </xf>
    <xf numFmtId="0" fontId="7" fillId="18" borderId="69" applyNumberFormat="0" applyFont="0" applyAlignment="0" applyProtection="0">
      <alignment vertical="center"/>
    </xf>
    <xf numFmtId="0" fontId="7" fillId="18" borderId="69" applyNumberFormat="0" applyFont="0" applyAlignment="0" applyProtection="0">
      <alignment vertical="center"/>
    </xf>
    <xf numFmtId="0" fontId="7" fillId="18" borderId="69" applyNumberFormat="0" applyFont="0" applyAlignment="0" applyProtection="0">
      <alignment vertical="center"/>
    </xf>
    <xf numFmtId="0" fontId="7" fillId="18" borderId="69" applyNumberFormat="0" applyFont="0" applyAlignment="0" applyProtection="0">
      <alignment vertical="center"/>
    </xf>
    <xf numFmtId="0" fontId="26" fillId="7" borderId="68" applyNumberFormat="0" applyAlignment="0" applyProtection="0">
      <alignment vertical="center"/>
    </xf>
    <xf numFmtId="0" fontId="26" fillId="7" borderId="68" applyNumberFormat="0" applyAlignment="0" applyProtection="0">
      <alignment vertical="center"/>
    </xf>
    <xf numFmtId="0" fontId="26" fillId="7" borderId="68" applyNumberFormat="0" applyAlignment="0" applyProtection="0">
      <alignment vertical="center"/>
    </xf>
    <xf numFmtId="0" fontId="26" fillId="7" borderId="68" applyNumberFormat="0" applyAlignment="0" applyProtection="0">
      <alignment vertical="center"/>
    </xf>
    <xf numFmtId="0" fontId="26" fillId="7" borderId="68" applyNumberFormat="0" applyAlignment="0" applyProtection="0">
      <alignment vertical="center"/>
    </xf>
    <xf numFmtId="0" fontId="26" fillId="7" borderId="68" applyNumberFormat="0" applyAlignment="0" applyProtection="0">
      <alignment vertical="center"/>
    </xf>
    <xf numFmtId="0" fontId="26" fillId="7" borderId="68" applyNumberFormat="0" applyAlignment="0" applyProtection="0">
      <alignment vertical="center"/>
    </xf>
    <xf numFmtId="0" fontId="26" fillId="7" borderId="68" applyNumberFormat="0" applyAlignment="0" applyProtection="0">
      <alignment vertical="center"/>
    </xf>
    <xf numFmtId="0" fontId="26" fillId="7" borderId="68" applyNumberFormat="0" applyAlignment="0" applyProtection="0">
      <alignment vertical="center"/>
    </xf>
    <xf numFmtId="0" fontId="26" fillId="7" borderId="68" applyNumberFormat="0" applyAlignment="0" applyProtection="0">
      <alignment vertical="center"/>
    </xf>
    <xf numFmtId="0" fontId="27" fillId="17" borderId="70" applyNumberFormat="0" applyAlignment="0" applyProtection="0">
      <alignment vertical="center"/>
    </xf>
    <xf numFmtId="0" fontId="27" fillId="17" borderId="70" applyNumberFormat="0" applyAlignment="0" applyProtection="0">
      <alignment vertical="center"/>
    </xf>
    <xf numFmtId="0" fontId="27" fillId="17" borderId="70" applyNumberFormat="0" applyAlignment="0" applyProtection="0">
      <alignment vertical="center"/>
    </xf>
    <xf numFmtId="0" fontId="27" fillId="17" borderId="70" applyNumberFormat="0" applyAlignment="0" applyProtection="0">
      <alignment vertical="center"/>
    </xf>
    <xf numFmtId="0" fontId="27" fillId="17" borderId="70" applyNumberFormat="0" applyAlignment="0" applyProtection="0">
      <alignment vertical="center"/>
    </xf>
    <xf numFmtId="0" fontId="27" fillId="17" borderId="70" applyNumberFormat="0" applyAlignment="0" applyProtection="0">
      <alignment vertical="center"/>
    </xf>
    <xf numFmtId="0" fontId="27" fillId="17" borderId="70" applyNumberFormat="0" applyAlignment="0" applyProtection="0">
      <alignment vertical="center"/>
    </xf>
    <xf numFmtId="0" fontId="27" fillId="17" borderId="70" applyNumberFormat="0" applyAlignment="0" applyProtection="0">
      <alignment vertical="center"/>
    </xf>
    <xf numFmtId="0" fontId="27" fillId="17" borderId="70" applyNumberFormat="0" applyAlignment="0" applyProtection="0">
      <alignment vertical="center"/>
    </xf>
    <xf numFmtId="0" fontId="27" fillId="17" borderId="70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75" applyNumberFormat="0" applyFill="0" applyAlignment="0" applyProtection="0">
      <alignment vertical="center"/>
    </xf>
    <xf numFmtId="0" fontId="17" fillId="0" borderId="75" applyNumberFormat="0" applyFill="0" applyAlignment="0" applyProtection="0">
      <alignment vertical="center"/>
    </xf>
    <xf numFmtId="0" fontId="17" fillId="0" borderId="75" applyNumberFormat="0" applyFill="0" applyAlignment="0" applyProtection="0">
      <alignment vertical="center"/>
    </xf>
    <xf numFmtId="0" fontId="17" fillId="0" borderId="75" applyNumberFormat="0" applyFill="0" applyAlignment="0" applyProtection="0">
      <alignment vertical="center"/>
    </xf>
    <xf numFmtId="0" fontId="17" fillId="0" borderId="75" applyNumberFormat="0" applyFill="0" applyAlignment="0" applyProtection="0">
      <alignment vertical="center"/>
    </xf>
    <xf numFmtId="0" fontId="17" fillId="0" borderId="75" applyNumberFormat="0" applyFill="0" applyAlignment="0" applyProtection="0">
      <alignment vertical="center"/>
    </xf>
    <xf numFmtId="0" fontId="17" fillId="0" borderId="75" applyNumberFormat="0" applyFill="0" applyAlignment="0" applyProtection="0">
      <alignment vertical="center"/>
    </xf>
    <xf numFmtId="0" fontId="17" fillId="0" borderId="75" applyNumberFormat="0" applyFill="0" applyAlignment="0" applyProtection="0">
      <alignment vertical="center"/>
    </xf>
    <xf numFmtId="0" fontId="17" fillId="0" borderId="75" applyNumberFormat="0" applyFill="0" applyAlignment="0" applyProtection="0">
      <alignment vertical="center"/>
    </xf>
    <xf numFmtId="0" fontId="17" fillId="0" borderId="75" applyNumberFormat="0" applyFill="0" applyAlignment="0" applyProtection="0">
      <alignment vertical="center"/>
    </xf>
    <xf numFmtId="0" fontId="19" fillId="17" borderId="76" applyNumberFormat="0" applyAlignment="0" applyProtection="0">
      <alignment vertical="center"/>
    </xf>
    <xf numFmtId="0" fontId="19" fillId="17" borderId="76" applyNumberFormat="0" applyAlignment="0" applyProtection="0">
      <alignment vertical="center"/>
    </xf>
    <xf numFmtId="0" fontId="19" fillId="17" borderId="76" applyNumberFormat="0" applyAlignment="0" applyProtection="0">
      <alignment vertical="center"/>
    </xf>
    <xf numFmtId="0" fontId="19" fillId="17" borderId="76" applyNumberFormat="0" applyAlignment="0" applyProtection="0">
      <alignment vertical="center"/>
    </xf>
    <xf numFmtId="0" fontId="19" fillId="17" borderId="76" applyNumberFormat="0" applyAlignment="0" applyProtection="0">
      <alignment vertical="center"/>
    </xf>
    <xf numFmtId="0" fontId="19" fillId="17" borderId="76" applyNumberFormat="0" applyAlignment="0" applyProtection="0">
      <alignment vertical="center"/>
    </xf>
    <xf numFmtId="0" fontId="19" fillId="17" borderId="76" applyNumberFormat="0" applyAlignment="0" applyProtection="0">
      <alignment vertical="center"/>
    </xf>
    <xf numFmtId="0" fontId="19" fillId="17" borderId="76" applyNumberFormat="0" applyAlignment="0" applyProtection="0">
      <alignment vertical="center"/>
    </xf>
    <xf numFmtId="0" fontId="19" fillId="17" borderId="76" applyNumberFormat="0" applyAlignment="0" applyProtection="0">
      <alignment vertical="center"/>
    </xf>
    <xf numFmtId="0" fontId="19" fillId="17" borderId="76" applyNumberFormat="0" applyAlignment="0" applyProtection="0">
      <alignment vertical="center"/>
    </xf>
    <xf numFmtId="0" fontId="7" fillId="18" borderId="77" applyNumberFormat="0" applyFont="0" applyAlignment="0" applyProtection="0">
      <alignment vertical="center"/>
    </xf>
    <xf numFmtId="0" fontId="7" fillId="18" borderId="77" applyNumberFormat="0" applyFont="0" applyAlignment="0" applyProtection="0">
      <alignment vertical="center"/>
    </xf>
    <xf numFmtId="0" fontId="7" fillId="18" borderId="77" applyNumberFormat="0" applyFont="0" applyAlignment="0" applyProtection="0">
      <alignment vertical="center"/>
    </xf>
    <xf numFmtId="0" fontId="7" fillId="18" borderId="77" applyNumberFormat="0" applyFont="0" applyAlignment="0" applyProtection="0">
      <alignment vertical="center"/>
    </xf>
    <xf numFmtId="0" fontId="7" fillId="18" borderId="77" applyNumberFormat="0" applyFont="0" applyAlignment="0" applyProtection="0">
      <alignment vertical="center"/>
    </xf>
    <xf numFmtId="0" fontId="7" fillId="18" borderId="77" applyNumberFormat="0" applyFont="0" applyAlignment="0" applyProtection="0">
      <alignment vertical="center"/>
    </xf>
    <xf numFmtId="0" fontId="7" fillId="18" borderId="77" applyNumberFormat="0" applyFont="0" applyAlignment="0" applyProtection="0">
      <alignment vertical="center"/>
    </xf>
    <xf numFmtId="0" fontId="7" fillId="18" borderId="77" applyNumberFormat="0" applyFont="0" applyAlignment="0" applyProtection="0">
      <alignment vertical="center"/>
    </xf>
    <xf numFmtId="0" fontId="7" fillId="18" borderId="77" applyNumberFormat="0" applyFont="0" applyAlignment="0" applyProtection="0">
      <alignment vertical="center"/>
    </xf>
    <xf numFmtId="0" fontId="7" fillId="18" borderId="77" applyNumberFormat="0" applyFont="0" applyAlignment="0" applyProtection="0">
      <alignment vertical="center"/>
    </xf>
    <xf numFmtId="0" fontId="26" fillId="7" borderId="76" applyNumberFormat="0" applyAlignment="0" applyProtection="0">
      <alignment vertical="center"/>
    </xf>
    <xf numFmtId="0" fontId="26" fillId="7" borderId="76" applyNumberFormat="0" applyAlignment="0" applyProtection="0">
      <alignment vertical="center"/>
    </xf>
    <xf numFmtId="0" fontId="26" fillId="7" borderId="76" applyNumberFormat="0" applyAlignment="0" applyProtection="0">
      <alignment vertical="center"/>
    </xf>
    <xf numFmtId="0" fontId="26" fillId="7" borderId="76" applyNumberFormat="0" applyAlignment="0" applyProtection="0">
      <alignment vertical="center"/>
    </xf>
    <xf numFmtId="0" fontId="26" fillId="7" borderId="76" applyNumberFormat="0" applyAlignment="0" applyProtection="0">
      <alignment vertical="center"/>
    </xf>
    <xf numFmtId="0" fontId="26" fillId="7" borderId="76" applyNumberFormat="0" applyAlignment="0" applyProtection="0">
      <alignment vertical="center"/>
    </xf>
    <xf numFmtId="0" fontId="26" fillId="7" borderId="76" applyNumberFormat="0" applyAlignment="0" applyProtection="0">
      <alignment vertical="center"/>
    </xf>
    <xf numFmtId="0" fontId="26" fillId="7" borderId="76" applyNumberFormat="0" applyAlignment="0" applyProtection="0">
      <alignment vertical="center"/>
    </xf>
    <xf numFmtId="0" fontId="26" fillId="7" borderId="76" applyNumberFormat="0" applyAlignment="0" applyProtection="0">
      <alignment vertical="center"/>
    </xf>
    <xf numFmtId="0" fontId="26" fillId="7" borderId="76" applyNumberFormat="0" applyAlignment="0" applyProtection="0">
      <alignment vertical="center"/>
    </xf>
    <xf numFmtId="0" fontId="27" fillId="17" borderId="78" applyNumberFormat="0" applyAlignment="0" applyProtection="0">
      <alignment vertical="center"/>
    </xf>
    <xf numFmtId="0" fontId="27" fillId="17" borderId="78" applyNumberFormat="0" applyAlignment="0" applyProtection="0">
      <alignment vertical="center"/>
    </xf>
    <xf numFmtId="0" fontId="27" fillId="17" borderId="78" applyNumberFormat="0" applyAlignment="0" applyProtection="0">
      <alignment vertical="center"/>
    </xf>
    <xf numFmtId="0" fontId="27" fillId="17" borderId="78" applyNumberFormat="0" applyAlignment="0" applyProtection="0">
      <alignment vertical="center"/>
    </xf>
    <xf numFmtId="0" fontId="27" fillId="17" borderId="78" applyNumberFormat="0" applyAlignment="0" applyProtection="0">
      <alignment vertical="center"/>
    </xf>
    <xf numFmtId="0" fontId="27" fillId="17" borderId="78" applyNumberFormat="0" applyAlignment="0" applyProtection="0">
      <alignment vertical="center"/>
    </xf>
    <xf numFmtId="0" fontId="27" fillId="17" borderId="78" applyNumberFormat="0" applyAlignment="0" applyProtection="0">
      <alignment vertical="center"/>
    </xf>
    <xf numFmtId="0" fontId="27" fillId="17" borderId="78" applyNumberFormat="0" applyAlignment="0" applyProtection="0">
      <alignment vertical="center"/>
    </xf>
    <xf numFmtId="0" fontId="27" fillId="17" borderId="78" applyNumberFormat="0" applyAlignment="0" applyProtection="0">
      <alignment vertical="center"/>
    </xf>
    <xf numFmtId="0" fontId="27" fillId="17" borderId="78" applyNumberFormat="0" applyAlignment="0" applyProtection="0">
      <alignment vertical="center"/>
    </xf>
  </cellStyleXfs>
  <cellXfs count="384">
    <xf numFmtId="0" fontId="0" fillId="0" borderId="0" xfId="0">
      <alignment vertical="center"/>
    </xf>
    <xf numFmtId="0" fontId="12" fillId="0" borderId="2" xfId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176" fontId="8" fillId="0" borderId="4" xfId="2" applyNumberFormat="1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 shrinkToFit="1"/>
    </xf>
    <xf numFmtId="177" fontId="10" fillId="0" borderId="6" xfId="1" applyNumberFormat="1" applyFont="1" applyFill="1" applyBorder="1" applyAlignment="1">
      <alignment horizontal="center" vertical="center" shrinkToFit="1"/>
    </xf>
    <xf numFmtId="178" fontId="10" fillId="0" borderId="6" xfId="1" applyNumberFormat="1" applyFont="1" applyFill="1" applyBorder="1" applyAlignment="1">
      <alignment horizontal="center" vertical="center" shrinkToFit="1"/>
    </xf>
    <xf numFmtId="179" fontId="10" fillId="0" borderId="6" xfId="1" applyNumberFormat="1" applyFont="1" applyFill="1" applyBorder="1" applyAlignment="1">
      <alignment horizontal="center" vertical="center" shrinkToFit="1"/>
    </xf>
    <xf numFmtId="176" fontId="8" fillId="0" borderId="9" xfId="2" applyNumberFormat="1" applyFont="1" applyFill="1" applyBorder="1" applyAlignment="1">
      <alignment horizontal="center" vertical="center" shrinkToFit="1"/>
    </xf>
    <xf numFmtId="0" fontId="8" fillId="0" borderId="10" xfId="2" applyFont="1" applyFill="1" applyBorder="1" applyAlignment="1">
      <alignment horizontal="center" vertical="center" shrinkToFit="1"/>
    </xf>
    <xf numFmtId="177" fontId="10" fillId="0" borderId="11" xfId="1" applyNumberFormat="1" applyFont="1" applyFill="1" applyBorder="1" applyAlignment="1">
      <alignment horizontal="center" vertical="center" shrinkToFit="1"/>
    </xf>
    <xf numFmtId="178" fontId="10" fillId="0" borderId="11" xfId="1" applyNumberFormat="1" applyFont="1" applyFill="1" applyBorder="1" applyAlignment="1">
      <alignment horizontal="center" vertical="center" shrinkToFit="1"/>
    </xf>
    <xf numFmtId="0" fontId="9" fillId="0" borderId="6" xfId="4" applyFont="1" applyFill="1" applyBorder="1" applyAlignment="1" applyProtection="1">
      <alignment horizontal="center" vertical="center" shrinkToFit="1"/>
      <protection locked="0"/>
    </xf>
    <xf numFmtId="0" fontId="9" fillId="0" borderId="5" xfId="2" applyFont="1" applyFill="1" applyBorder="1" applyAlignment="1">
      <alignment horizontal="center" vertical="center" shrinkToFit="1"/>
    </xf>
    <xf numFmtId="0" fontId="9" fillId="0" borderId="6" xfId="3" applyNumberFormat="1" applyFont="1" applyFill="1" applyBorder="1" applyAlignment="1">
      <alignment horizontal="center" vertical="center" shrinkToFit="1"/>
    </xf>
    <xf numFmtId="0" fontId="9" fillId="0" borderId="11" xfId="3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wrapText="1" shrinkToFit="1"/>
    </xf>
    <xf numFmtId="0" fontId="5" fillId="0" borderId="3" xfId="1" applyFont="1" applyFill="1" applyBorder="1" applyAlignment="1">
      <alignment horizontal="center" vertical="center" wrapText="1" shrinkToFit="1"/>
    </xf>
    <xf numFmtId="178" fontId="10" fillId="0" borderId="7" xfId="1" applyNumberFormat="1" applyFont="1" applyFill="1" applyBorder="1" applyAlignment="1">
      <alignment horizontal="center" vertical="center" shrinkToFit="1"/>
    </xf>
    <xf numFmtId="178" fontId="10" fillId="0" borderId="8" xfId="1" applyNumberFormat="1" applyFont="1" applyFill="1" applyBorder="1" applyAlignment="1">
      <alignment horizontal="center" vertical="center" shrinkToFit="1"/>
    </xf>
    <xf numFmtId="178" fontId="10" fillId="0" borderId="12" xfId="1" applyNumberFormat="1" applyFont="1" applyFill="1" applyBorder="1" applyAlignment="1">
      <alignment horizontal="center" vertical="center" shrinkToFit="1"/>
    </xf>
    <xf numFmtId="178" fontId="10" fillId="0" borderId="12" xfId="6" applyNumberFormat="1" applyFont="1" applyFill="1" applyBorder="1" applyAlignment="1">
      <alignment horizontal="center" vertical="center" shrinkToFit="1"/>
    </xf>
    <xf numFmtId="0" fontId="8" fillId="0" borderId="72" xfId="2" applyFont="1" applyFill="1" applyBorder="1" applyAlignment="1">
      <alignment horizontal="center" vertical="center" shrinkToFit="1"/>
    </xf>
    <xf numFmtId="177" fontId="10" fillId="0" borderId="27" xfId="1" applyNumberFormat="1" applyFont="1" applyFill="1" applyBorder="1" applyAlignment="1">
      <alignment horizontal="center" vertical="center" shrinkToFit="1"/>
    </xf>
    <xf numFmtId="178" fontId="10" fillId="0" borderId="27" xfId="1" applyNumberFormat="1" applyFont="1" applyFill="1" applyBorder="1" applyAlignment="1">
      <alignment horizontal="center" vertical="center" shrinkToFit="1"/>
    </xf>
    <xf numFmtId="179" fontId="10" fillId="0" borderId="27" xfId="1" applyNumberFormat="1" applyFont="1" applyFill="1" applyBorder="1" applyAlignment="1">
      <alignment horizontal="center" vertical="center" shrinkToFit="1"/>
    </xf>
    <xf numFmtId="178" fontId="10" fillId="0" borderId="74" xfId="1" applyNumberFormat="1" applyFont="1" applyFill="1" applyBorder="1" applyAlignment="1">
      <alignment horizontal="center" vertical="center" shrinkToFit="1"/>
    </xf>
    <xf numFmtId="0" fontId="11" fillId="0" borderId="50" xfId="9" applyFont="1" applyFill="1" applyBorder="1" applyAlignment="1" applyProtection="1">
      <alignment horizontal="center" vertical="center" shrinkToFit="1"/>
    </xf>
    <xf numFmtId="0" fontId="11" fillId="0" borderId="50" xfId="9" applyFont="1" applyFill="1" applyBorder="1" applyAlignment="1" applyProtection="1">
      <alignment horizontal="center" vertical="center" shrinkToFit="1"/>
      <protection locked="0"/>
    </xf>
    <xf numFmtId="0" fontId="11" fillId="0" borderId="19" xfId="3" applyNumberFormat="1" applyFont="1" applyFill="1" applyBorder="1" applyAlignment="1">
      <alignment horizontal="center" vertical="center" shrinkToFit="1"/>
    </xf>
    <xf numFmtId="0" fontId="11" fillId="0" borderId="20" xfId="3" applyNumberFormat="1" applyFont="1" applyFill="1" applyBorder="1" applyAlignment="1">
      <alignment horizontal="center" vertical="center" shrinkToFit="1"/>
    </xf>
    <xf numFmtId="0" fontId="11" fillId="0" borderId="2" xfId="3" applyNumberFormat="1" applyFont="1" applyFill="1" applyBorder="1" applyAlignment="1">
      <alignment horizontal="center" vertical="center" shrinkToFit="1"/>
    </xf>
    <xf numFmtId="0" fontId="11" fillId="0" borderId="3" xfId="3" applyNumberFormat="1" applyFont="1" applyFill="1" applyBorder="1" applyAlignment="1">
      <alignment horizontal="center" vertical="center" shrinkToFit="1"/>
    </xf>
    <xf numFmtId="0" fontId="11" fillId="0" borderId="23" xfId="3" applyNumberFormat="1" applyFont="1" applyFill="1" applyBorder="1" applyAlignment="1">
      <alignment horizontal="center" vertical="center" shrinkToFit="1"/>
    </xf>
    <xf numFmtId="0" fontId="11" fillId="0" borderId="51" xfId="3" applyNumberFormat="1" applyFont="1" applyFill="1" applyBorder="1" applyAlignment="1">
      <alignment horizontal="center" vertical="center" shrinkToFit="1"/>
    </xf>
    <xf numFmtId="0" fontId="11" fillId="0" borderId="50" xfId="3" applyNumberFormat="1" applyFont="1" applyFill="1" applyBorder="1" applyAlignment="1">
      <alignment horizontal="center" vertical="center" shrinkToFit="1"/>
    </xf>
    <xf numFmtId="0" fontId="11" fillId="0" borderId="8" xfId="3" applyNumberFormat="1" applyFont="1" applyFill="1" applyBorder="1" applyAlignment="1">
      <alignment horizontal="center" vertical="center" shrinkToFit="1"/>
    </xf>
    <xf numFmtId="0" fontId="11" fillId="0" borderId="23" xfId="9" applyFont="1" applyFill="1" applyBorder="1" applyAlignment="1">
      <alignment horizontal="center" vertical="center" shrinkToFit="1"/>
    </xf>
    <xf numFmtId="0" fontId="11" fillId="0" borderId="27" xfId="3" applyNumberFormat="1" applyFont="1" applyFill="1" applyBorder="1" applyAlignment="1">
      <alignment horizontal="center" vertical="center" shrinkToFit="1"/>
    </xf>
    <xf numFmtId="0" fontId="11" fillId="0" borderId="28" xfId="3" applyNumberFormat="1" applyFont="1" applyFill="1" applyBorder="1" applyAlignment="1">
      <alignment horizontal="center" vertical="center" shrinkToFit="1"/>
    </xf>
    <xf numFmtId="0" fontId="11" fillId="0" borderId="25" xfId="3" applyNumberFormat="1" applyFont="1" applyFill="1" applyBorder="1" applyAlignment="1">
      <alignment horizontal="center" vertical="center" shrinkToFit="1"/>
    </xf>
    <xf numFmtId="0" fontId="11" fillId="0" borderId="53" xfId="3" applyNumberFormat="1" applyFont="1" applyFill="1" applyBorder="1" applyAlignment="1">
      <alignment horizontal="center" vertical="center" shrinkToFit="1"/>
    </xf>
    <xf numFmtId="0" fontId="11" fillId="0" borderId="57" xfId="3" applyNumberFormat="1" applyFont="1" applyFill="1" applyBorder="1" applyAlignment="1">
      <alignment horizontal="center" vertical="center" shrinkToFit="1"/>
    </xf>
    <xf numFmtId="176" fontId="8" fillId="0" borderId="79" xfId="2" applyNumberFormat="1" applyFont="1" applyFill="1" applyBorder="1" applyAlignment="1">
      <alignment horizontal="center" vertical="center" shrinkToFit="1"/>
    </xf>
    <xf numFmtId="0" fontId="9" fillId="0" borderId="72" xfId="2" applyFont="1" applyFill="1" applyBorder="1" applyAlignment="1">
      <alignment horizontal="center" vertical="center" shrinkToFit="1"/>
    </xf>
    <xf numFmtId="0" fontId="9" fillId="0" borderId="11" xfId="2" applyFont="1" applyFill="1" applyBorder="1" applyAlignment="1">
      <alignment horizontal="center" vertical="center" shrinkToFit="1"/>
    </xf>
    <xf numFmtId="0" fontId="32" fillId="0" borderId="0" xfId="0" applyFont="1" applyFill="1">
      <alignment vertical="center"/>
    </xf>
    <xf numFmtId="0" fontId="33" fillId="0" borderId="0" xfId="0" applyFont="1" applyFill="1">
      <alignment vertical="center"/>
    </xf>
    <xf numFmtId="0" fontId="8" fillId="0" borderId="0" xfId="3" applyNumberFormat="1" applyFont="1" applyFill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shrinkToFit="1"/>
    </xf>
    <xf numFmtId="0" fontId="8" fillId="0" borderId="20" xfId="3" applyNumberFormat="1" applyFont="1" applyFill="1" applyBorder="1" applyAlignment="1">
      <alignment horizontal="center" vertical="center" shrinkToFit="1"/>
    </xf>
    <xf numFmtId="0" fontId="8" fillId="0" borderId="2" xfId="3" applyNumberFormat="1" applyFont="1" applyFill="1" applyBorder="1" applyAlignment="1">
      <alignment horizontal="center" vertical="center" shrinkToFit="1"/>
    </xf>
    <xf numFmtId="0" fontId="8" fillId="0" borderId="3" xfId="3" applyNumberFormat="1" applyFont="1" applyFill="1" applyBorder="1" applyAlignment="1">
      <alignment horizontal="center" vertical="center" shrinkToFit="1"/>
    </xf>
    <xf numFmtId="0" fontId="8" fillId="0" borderId="0" xfId="3" applyNumberFormat="1" applyFont="1" applyFill="1" applyBorder="1" applyAlignment="1">
      <alignment horizontal="center" vertical="center" shrinkToFit="1"/>
    </xf>
    <xf numFmtId="0" fontId="11" fillId="0" borderId="2" xfId="9" applyFont="1" applyFill="1" applyBorder="1" applyAlignment="1">
      <alignment horizontal="center" vertical="center" shrinkToFit="1"/>
    </xf>
    <xf numFmtId="0" fontId="8" fillId="0" borderId="21" xfId="3" applyNumberFormat="1" applyFont="1" applyFill="1" applyBorder="1" applyAlignment="1">
      <alignment horizontal="center" vertical="center" shrinkToFit="1"/>
    </xf>
    <xf numFmtId="0" fontId="8" fillId="0" borderId="23" xfId="3" applyNumberFormat="1" applyFont="1" applyFill="1" applyBorder="1" applyAlignment="1">
      <alignment horizontal="center" vertical="center" shrinkToFit="1"/>
    </xf>
    <xf numFmtId="0" fontId="8" fillId="0" borderId="51" xfId="3" applyNumberFormat="1" applyFont="1" applyFill="1" applyBorder="1" applyAlignment="1">
      <alignment horizontal="center" vertical="center" shrinkToFit="1"/>
    </xf>
    <xf numFmtId="0" fontId="8" fillId="0" borderId="50" xfId="3" applyNumberFormat="1" applyFont="1" applyFill="1" applyBorder="1" applyAlignment="1">
      <alignment horizontal="center" vertical="center" shrinkToFit="1"/>
    </xf>
    <xf numFmtId="0" fontId="8" fillId="0" borderId="53" xfId="3" applyNumberFormat="1" applyFont="1" applyFill="1" applyBorder="1" applyAlignment="1">
      <alignment horizontal="center" vertical="center" shrinkToFit="1"/>
    </xf>
    <xf numFmtId="0" fontId="11" fillId="0" borderId="50" xfId="9" applyFont="1" applyFill="1" applyBorder="1" applyAlignment="1">
      <alignment horizontal="center" vertical="center" shrinkToFit="1"/>
    </xf>
    <xf numFmtId="0" fontId="8" fillId="0" borderId="25" xfId="3" applyNumberFormat="1" applyFont="1" applyFill="1" applyBorder="1" applyAlignment="1">
      <alignment horizontal="center" vertical="center" shrinkToFit="1"/>
    </xf>
    <xf numFmtId="0" fontId="8" fillId="0" borderId="17" xfId="3" applyNumberFormat="1" applyFont="1" applyFill="1" applyBorder="1" applyAlignment="1">
      <alignment horizontal="center" vertical="center" shrinkToFit="1"/>
    </xf>
    <xf numFmtId="0" fontId="8" fillId="0" borderId="29" xfId="3" applyNumberFormat="1" applyFont="1" applyFill="1" applyBorder="1" applyAlignment="1">
      <alignment horizontal="center" vertical="center" shrinkToFit="1"/>
    </xf>
    <xf numFmtId="0" fontId="8" fillId="0" borderId="28" xfId="3" applyNumberFormat="1" applyFont="1" applyFill="1" applyBorder="1" applyAlignment="1">
      <alignment horizontal="center" vertical="center" shrinkToFit="1"/>
    </xf>
    <xf numFmtId="0" fontId="8" fillId="0" borderId="6" xfId="3" applyNumberFormat="1" applyFont="1" applyFill="1" applyBorder="1" applyAlignment="1">
      <alignment horizontal="center" vertical="center" shrinkToFit="1"/>
    </xf>
    <xf numFmtId="0" fontId="8" fillId="0" borderId="30" xfId="3" applyNumberFormat="1" applyFont="1" applyFill="1" applyBorder="1" applyAlignment="1">
      <alignment horizontal="center" vertical="center" shrinkToFit="1"/>
    </xf>
    <xf numFmtId="0" fontId="8" fillId="0" borderId="50" xfId="4" applyNumberFormat="1" applyFont="1" applyFill="1" applyBorder="1" applyAlignment="1" applyProtection="1">
      <alignment horizontal="center" vertical="center" shrinkToFit="1"/>
      <protection locked="0"/>
    </xf>
    <xf numFmtId="0" fontId="8" fillId="0" borderId="50" xfId="8" applyNumberFormat="1" applyFont="1" applyFill="1" applyBorder="1" applyAlignment="1" applyProtection="1">
      <alignment horizontal="center" vertical="center" shrinkToFit="1"/>
      <protection locked="0"/>
    </xf>
    <xf numFmtId="0" fontId="8" fillId="0" borderId="50" xfId="4" applyNumberFormat="1" applyFont="1" applyFill="1" applyBorder="1" applyAlignment="1" applyProtection="1">
      <alignment horizontal="center" vertical="center" shrinkToFit="1"/>
    </xf>
    <xf numFmtId="0" fontId="8" fillId="0" borderId="50" xfId="3" applyFont="1" applyFill="1" applyBorder="1" applyAlignment="1">
      <alignment horizontal="center" vertical="center" shrinkToFit="1"/>
    </xf>
    <xf numFmtId="0" fontId="34" fillId="0" borderId="50" xfId="3" applyFont="1" applyFill="1" applyBorder="1" applyAlignment="1">
      <alignment horizontal="center" vertical="center" shrinkToFit="1"/>
    </xf>
    <xf numFmtId="0" fontId="8" fillId="0" borderId="50" xfId="8" applyFont="1" applyFill="1" applyBorder="1" applyAlignment="1" applyProtection="1">
      <alignment horizontal="center" vertical="center" shrinkToFit="1"/>
      <protection locked="0"/>
    </xf>
    <xf numFmtId="0" fontId="8" fillId="0" borderId="31" xfId="3" applyNumberFormat="1" applyFont="1" applyFill="1" applyBorder="1" applyAlignment="1">
      <alignment horizontal="center" vertical="center" shrinkToFit="1"/>
    </xf>
    <xf numFmtId="0" fontId="8" fillId="0" borderId="50" xfId="4" applyFont="1" applyFill="1" applyBorder="1" applyAlignment="1" applyProtection="1">
      <alignment horizontal="center" vertical="center" shrinkToFit="1"/>
    </xf>
    <xf numFmtId="0" fontId="8" fillId="0" borderId="56" xfId="4" applyFont="1" applyFill="1" applyBorder="1" applyAlignment="1" applyProtection="1">
      <alignment horizontal="center" vertical="center" shrinkToFit="1"/>
    </xf>
    <xf numFmtId="49" fontId="33" fillId="0" borderId="50" xfId="0" applyNumberFormat="1" applyFont="1" applyFill="1" applyBorder="1" applyAlignment="1">
      <alignment horizontal="center" vertical="center"/>
    </xf>
    <xf numFmtId="0" fontId="8" fillId="0" borderId="27" xfId="4" applyNumberFormat="1" applyFont="1" applyFill="1" applyBorder="1" applyAlignment="1" applyProtection="1">
      <alignment horizontal="center" vertical="center" shrinkToFit="1"/>
    </xf>
    <xf numFmtId="0" fontId="8" fillId="0" borderId="27" xfId="3" applyNumberFormat="1" applyFont="1" applyFill="1" applyBorder="1" applyAlignment="1">
      <alignment horizontal="center" vertical="center" shrinkToFit="1"/>
    </xf>
    <xf numFmtId="0" fontId="8" fillId="0" borderId="2" xfId="4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4" applyNumberFormat="1" applyFont="1" applyFill="1" applyBorder="1" applyAlignment="1" applyProtection="1">
      <alignment horizontal="center" vertical="center" shrinkToFit="1"/>
    </xf>
    <xf numFmtId="0" fontId="8" fillId="0" borderId="8" xfId="3" applyNumberFormat="1" applyFont="1" applyFill="1" applyBorder="1" applyAlignment="1">
      <alignment horizontal="center" vertical="center" shrinkToFit="1"/>
    </xf>
    <xf numFmtId="0" fontId="8" fillId="0" borderId="27" xfId="4" applyNumberFormat="1" applyFont="1" applyFill="1" applyBorder="1" applyAlignment="1" applyProtection="1">
      <alignment horizontal="center" vertical="center" shrinkToFit="1"/>
      <protection locked="0"/>
    </xf>
    <xf numFmtId="0" fontId="8" fillId="0" borderId="14" xfId="3" applyNumberFormat="1" applyFont="1" applyFill="1" applyBorder="1" applyAlignment="1">
      <alignment horizontal="center" vertical="center" shrinkToFit="1"/>
    </xf>
    <xf numFmtId="49" fontId="33" fillId="0" borderId="50" xfId="0" applyNumberFormat="1" applyFont="1" applyFill="1" applyBorder="1">
      <alignment vertical="center"/>
    </xf>
    <xf numFmtId="0" fontId="8" fillId="0" borderId="57" xfId="3" applyNumberFormat="1" applyFont="1" applyFill="1" applyBorder="1" applyAlignment="1">
      <alignment horizontal="center" vertical="center" shrinkToFit="1"/>
    </xf>
    <xf numFmtId="0" fontId="8" fillId="0" borderId="13" xfId="3" applyNumberFormat="1" applyFont="1" applyFill="1" applyBorder="1" applyAlignment="1">
      <alignment horizontal="center" vertical="center" shrinkToFit="1"/>
    </xf>
    <xf numFmtId="0" fontId="8" fillId="0" borderId="32" xfId="3" applyNumberFormat="1" applyFont="1" applyFill="1" applyBorder="1" applyAlignment="1">
      <alignment horizontal="center" vertical="center" shrinkToFit="1"/>
    </xf>
    <xf numFmtId="0" fontId="8" fillId="0" borderId="33" xfId="3" applyNumberFormat="1" applyFont="1" applyFill="1" applyBorder="1" applyAlignment="1">
      <alignment horizontal="center" vertical="center" shrinkToFit="1"/>
    </xf>
    <xf numFmtId="0" fontId="8" fillId="0" borderId="34" xfId="3" applyNumberFormat="1" applyFont="1" applyFill="1" applyBorder="1" applyAlignment="1">
      <alignment horizontal="center" vertical="center" shrinkToFit="1"/>
    </xf>
    <xf numFmtId="0" fontId="8" fillId="0" borderId="35" xfId="3" applyNumberFormat="1" applyFont="1" applyFill="1" applyBorder="1" applyAlignment="1">
      <alignment horizontal="center" vertical="center" shrinkToFit="1"/>
    </xf>
    <xf numFmtId="0" fontId="8" fillId="0" borderId="36" xfId="3" applyNumberFormat="1" applyFont="1" applyFill="1" applyBorder="1" applyAlignment="1">
      <alignment horizontal="center" vertical="center" shrinkToFit="1"/>
    </xf>
    <xf numFmtId="0" fontId="8" fillId="0" borderId="0" xfId="5" applyNumberFormat="1" applyFont="1" applyFill="1" applyAlignment="1">
      <alignment horizontal="center" vertical="center"/>
    </xf>
    <xf numFmtId="0" fontId="8" fillId="0" borderId="0" xfId="3" applyNumberFormat="1" applyFont="1" applyFill="1" applyAlignment="1">
      <alignment horizontal="center" vertical="center" shrinkToFit="1"/>
    </xf>
    <xf numFmtId="0" fontId="8" fillId="0" borderId="54" xfId="3" applyNumberFormat="1" applyFont="1" applyFill="1" applyBorder="1" applyAlignment="1">
      <alignment horizontal="center" vertical="center" shrinkToFit="1"/>
    </xf>
    <xf numFmtId="0" fontId="8" fillId="0" borderId="55" xfId="3" applyNumberFormat="1" applyFont="1" applyFill="1" applyBorder="1" applyAlignment="1">
      <alignment horizontal="center" vertical="center" shrinkToFit="1"/>
    </xf>
    <xf numFmtId="0" fontId="8" fillId="0" borderId="56" xfId="3" applyNumberFormat="1" applyFont="1" applyFill="1" applyBorder="1" applyAlignment="1">
      <alignment horizontal="center" vertical="center" shrinkToFit="1"/>
    </xf>
    <xf numFmtId="0" fontId="8" fillId="0" borderId="6" xfId="4" applyNumberFormat="1" applyFont="1" applyFill="1" applyBorder="1" applyAlignment="1" applyProtection="1">
      <alignment horizontal="center" vertical="center" shrinkToFit="1"/>
    </xf>
    <xf numFmtId="0" fontId="8" fillId="0" borderId="56" xfId="4" applyNumberFormat="1" applyFont="1" applyFill="1" applyBorder="1" applyAlignment="1" applyProtection="1">
      <alignment horizontal="center" vertical="center" shrinkToFit="1"/>
    </xf>
    <xf numFmtId="0" fontId="34" fillId="0" borderId="23" xfId="3" applyFont="1" applyFill="1" applyBorder="1" applyAlignment="1">
      <alignment horizontal="center" vertical="center" shrinkToFit="1"/>
    </xf>
    <xf numFmtId="0" fontId="8" fillId="0" borderId="23" xfId="3" applyFont="1" applyFill="1" applyBorder="1" applyAlignment="1">
      <alignment horizontal="center" vertical="center" shrinkToFit="1"/>
    </xf>
    <xf numFmtId="0" fontId="8" fillId="0" borderId="37" xfId="8" applyFont="1" applyFill="1" applyBorder="1" applyAlignment="1" applyProtection="1">
      <alignment horizontal="center" vertical="center" shrinkToFit="1"/>
      <protection locked="0"/>
    </xf>
    <xf numFmtId="0" fontId="8" fillId="0" borderId="2" xfId="5" applyNumberFormat="1" applyFont="1" applyFill="1" applyBorder="1" applyAlignment="1">
      <alignment horizontal="center" shrinkToFit="1"/>
    </xf>
    <xf numFmtId="0" fontId="8" fillId="0" borderId="50" xfId="5" applyNumberFormat="1" applyFont="1" applyFill="1" applyBorder="1" applyAlignment="1">
      <alignment horizontal="center" shrinkToFit="1"/>
    </xf>
    <xf numFmtId="0" fontId="8" fillId="0" borderId="50" xfId="4" applyFont="1" applyFill="1" applyBorder="1" applyAlignment="1" applyProtection="1">
      <alignment horizontal="center" vertical="center" shrinkToFit="1"/>
      <protection locked="0"/>
    </xf>
    <xf numFmtId="0" fontId="33" fillId="0" borderId="50" xfId="4" applyNumberFormat="1" applyFont="1" applyFill="1" applyBorder="1" applyAlignment="1" applyProtection="1">
      <alignment horizontal="center" vertical="center" shrinkToFit="1"/>
      <protection locked="0"/>
    </xf>
    <xf numFmtId="0" fontId="8" fillId="0" borderId="55" xfId="4" applyFont="1" applyFill="1" applyBorder="1" applyAlignment="1" applyProtection="1">
      <alignment horizontal="center" vertical="center" shrinkToFit="1"/>
    </xf>
    <xf numFmtId="0" fontId="8" fillId="0" borderId="0" xfId="5" applyNumberFormat="1" applyFont="1" applyFill="1" applyAlignment="1">
      <alignment horizontal="center" vertical="center" shrinkToFit="1"/>
    </xf>
    <xf numFmtId="0" fontId="8" fillId="0" borderId="25" xfId="4" applyFont="1" applyFill="1" applyBorder="1" applyAlignment="1" applyProtection="1">
      <alignment horizontal="center" vertical="center" shrinkToFit="1"/>
    </xf>
    <xf numFmtId="0" fontId="8" fillId="0" borderId="50" xfId="5" applyNumberFormat="1" applyFont="1" applyFill="1" applyBorder="1" applyAlignment="1">
      <alignment horizontal="center" vertical="center"/>
    </xf>
    <xf numFmtId="0" fontId="8" fillId="0" borderId="50" xfId="5" applyNumberFormat="1" applyFont="1" applyFill="1" applyBorder="1" applyAlignment="1">
      <alignment horizontal="center" vertical="center" shrinkToFit="1"/>
    </xf>
    <xf numFmtId="0" fontId="8" fillId="0" borderId="23" xfId="4" applyNumberFormat="1" applyFont="1" applyFill="1" applyBorder="1" applyAlignment="1" applyProtection="1">
      <alignment horizontal="center" vertical="center" shrinkToFit="1"/>
    </xf>
    <xf numFmtId="49" fontId="33" fillId="0" borderId="27" xfId="0" applyNumberFormat="1" applyFont="1" applyFill="1" applyBorder="1" applyAlignment="1">
      <alignment horizontal="center" vertical="center"/>
    </xf>
    <xf numFmtId="0" fontId="8" fillId="0" borderId="58" xfId="4" applyFont="1" applyFill="1" applyBorder="1" applyAlignment="1" applyProtection="1">
      <alignment horizontal="center" vertical="center" shrinkToFit="1"/>
    </xf>
    <xf numFmtId="0" fontId="8" fillId="0" borderId="2" xfId="3" applyFont="1" applyFill="1" applyBorder="1" applyAlignment="1">
      <alignment horizontal="center" vertical="center" shrinkToFit="1"/>
    </xf>
    <xf numFmtId="0" fontId="8" fillId="0" borderId="2" xfId="8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5" applyNumberFormat="1" applyFont="1" applyFill="1" applyBorder="1" applyAlignment="1">
      <alignment horizontal="center"/>
    </xf>
    <xf numFmtId="0" fontId="8" fillId="0" borderId="50" xfId="5" applyNumberFormat="1" applyFont="1" applyFill="1" applyBorder="1" applyAlignment="1">
      <alignment horizontal="center"/>
    </xf>
    <xf numFmtId="0" fontId="33" fillId="0" borderId="51" xfId="3" applyNumberFormat="1" applyFont="1" applyFill="1" applyBorder="1" applyAlignment="1">
      <alignment horizontal="center" vertical="center" shrinkToFit="1"/>
    </xf>
    <xf numFmtId="0" fontId="8" fillId="0" borderId="6" xfId="8" applyNumberFormat="1" applyFont="1" applyFill="1" applyBorder="1" applyAlignment="1" applyProtection="1">
      <alignment horizontal="center" vertical="center" shrinkToFit="1"/>
      <protection locked="0"/>
    </xf>
    <xf numFmtId="0" fontId="8" fillId="0" borderId="25" xfId="3" applyFont="1" applyFill="1" applyBorder="1" applyAlignment="1">
      <alignment horizontal="center" vertical="center" shrinkToFit="1"/>
    </xf>
    <xf numFmtId="0" fontId="33" fillId="0" borderId="14" xfId="3" applyNumberFormat="1" applyFont="1" applyFill="1" applyBorder="1" applyAlignment="1">
      <alignment horizontal="center" vertical="center" shrinkToFit="1"/>
    </xf>
    <xf numFmtId="0" fontId="8" fillId="0" borderId="6" xfId="4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Alignment="1">
      <alignment horizontal="center" vertical="center"/>
    </xf>
    <xf numFmtId="0" fontId="8" fillId="0" borderId="37" xfId="4" applyNumberFormat="1" applyFont="1" applyFill="1" applyBorder="1" applyAlignment="1" applyProtection="1">
      <alignment horizontal="center" vertical="center" shrinkToFit="1"/>
    </xf>
    <xf numFmtId="0" fontId="8" fillId="0" borderId="40" xfId="3" applyNumberFormat="1" applyFont="1" applyFill="1" applyBorder="1" applyAlignment="1">
      <alignment horizontal="center" vertical="center" shrinkToFit="1"/>
    </xf>
    <xf numFmtId="0" fontId="8" fillId="0" borderId="25" xfId="4" applyNumberFormat="1" applyFont="1" applyFill="1" applyBorder="1" applyAlignment="1" applyProtection="1">
      <alignment horizontal="center" vertical="center" shrinkToFit="1"/>
    </xf>
    <xf numFmtId="0" fontId="32" fillId="0" borderId="19" xfId="3" applyNumberFormat="1" applyFont="1" applyFill="1" applyBorder="1" applyAlignment="1">
      <alignment horizontal="center" vertical="center" shrinkToFit="1"/>
    </xf>
    <xf numFmtId="0" fontId="32" fillId="0" borderId="20" xfId="3" applyNumberFormat="1" applyFont="1" applyFill="1" applyBorder="1" applyAlignment="1">
      <alignment horizontal="center" vertical="center" shrinkToFit="1"/>
    </xf>
    <xf numFmtId="0" fontId="11" fillId="0" borderId="50" xfId="4" applyFont="1" applyFill="1" applyBorder="1" applyAlignment="1" applyProtection="1">
      <alignment horizontal="center" vertical="center" shrinkToFit="1"/>
    </xf>
    <xf numFmtId="0" fontId="8" fillId="0" borderId="52" xfId="4" applyNumberFormat="1" applyFont="1" applyFill="1" applyBorder="1" applyAlignment="1" applyProtection="1">
      <alignment horizontal="center" vertical="center" shrinkToFit="1"/>
    </xf>
    <xf numFmtId="0" fontId="32" fillId="0" borderId="50" xfId="3" applyNumberFormat="1" applyFont="1" applyFill="1" applyBorder="1" applyAlignment="1">
      <alignment horizontal="center" vertical="center" shrinkToFit="1"/>
    </xf>
    <xf numFmtId="0" fontId="11" fillId="0" borderId="6" xfId="3" applyNumberFormat="1" applyFont="1" applyFill="1" applyBorder="1" applyAlignment="1">
      <alignment horizontal="center" vertical="center" shrinkToFit="1"/>
    </xf>
    <xf numFmtId="0" fontId="8" fillId="0" borderId="26" xfId="3" applyNumberFormat="1" applyFont="1" applyFill="1" applyBorder="1" applyAlignment="1">
      <alignment horizontal="center" vertical="center" shrinkToFit="1"/>
    </xf>
    <xf numFmtId="0" fontId="8" fillId="0" borderId="86" xfId="2" applyFont="1" applyFill="1" applyBorder="1" applyAlignment="1">
      <alignment horizontal="center" vertical="center" shrinkToFit="1"/>
    </xf>
    <xf numFmtId="0" fontId="11" fillId="0" borderId="50" xfId="3" applyFont="1" applyFill="1" applyBorder="1" applyAlignment="1">
      <alignment horizontal="center" vertical="center" shrinkToFit="1"/>
    </xf>
    <xf numFmtId="0" fontId="11" fillId="0" borderId="50" xfId="4" applyFont="1" applyFill="1" applyBorder="1" applyAlignment="1" applyProtection="1">
      <alignment horizontal="center" vertical="center" shrinkToFit="1"/>
      <protection locked="0"/>
    </xf>
    <xf numFmtId="177" fontId="10" fillId="0" borderId="50" xfId="1" applyNumberFormat="1" applyFont="1" applyFill="1" applyBorder="1" applyAlignment="1">
      <alignment horizontal="center" vertical="center" shrinkToFit="1"/>
    </xf>
    <xf numFmtId="178" fontId="10" fillId="0" borderId="50" xfId="1" applyNumberFormat="1" applyFont="1" applyFill="1" applyBorder="1" applyAlignment="1">
      <alignment horizontal="center" vertical="center" shrinkToFit="1"/>
    </xf>
    <xf numFmtId="179" fontId="10" fillId="0" borderId="50" xfId="1" applyNumberFormat="1" applyFont="1" applyFill="1" applyBorder="1" applyAlignment="1">
      <alignment horizontal="center" vertical="center" shrinkToFit="1"/>
    </xf>
    <xf numFmtId="178" fontId="10" fillId="0" borderId="8" xfId="6" applyNumberFormat="1" applyFont="1" applyFill="1" applyBorder="1" applyAlignment="1">
      <alignment horizontal="center" vertical="center" shrinkToFit="1"/>
    </xf>
    <xf numFmtId="0" fontId="11" fillId="0" borderId="50" xfId="5" applyNumberFormat="1" applyFont="1" applyFill="1" applyBorder="1" applyAlignment="1">
      <alignment horizontal="center" vertical="center" shrinkToFit="1"/>
    </xf>
    <xf numFmtId="0" fontId="32" fillId="0" borderId="50" xfId="4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3" applyNumberFormat="1" applyFont="1" applyFill="1" applyBorder="1" applyAlignment="1">
      <alignment horizontal="center" vertical="center" shrinkToFit="1"/>
    </xf>
    <xf numFmtId="0" fontId="11" fillId="0" borderId="11" xfId="2" applyFont="1" applyFill="1" applyBorder="1" applyAlignment="1">
      <alignment horizontal="center" vertical="center" shrinkToFit="1"/>
    </xf>
    <xf numFmtId="0" fontId="11" fillId="0" borderId="6" xfId="4" applyNumberFormat="1" applyFont="1" applyFill="1" applyBorder="1" applyAlignment="1" applyProtection="1">
      <alignment horizontal="center" vertical="center" shrinkToFit="1"/>
      <protection locked="0"/>
    </xf>
    <xf numFmtId="0" fontId="11" fillId="0" borderId="6" xfId="4" applyFont="1" applyFill="1" applyBorder="1" applyAlignment="1" applyProtection="1">
      <alignment horizontal="center" vertical="center" shrinkToFit="1"/>
      <protection locked="0"/>
    </xf>
    <xf numFmtId="0" fontId="11" fillId="0" borderId="50" xfId="5" applyNumberFormat="1" applyFont="1" applyFill="1" applyBorder="1" applyAlignment="1">
      <alignment horizontal="center" shrinkToFit="1"/>
    </xf>
    <xf numFmtId="0" fontId="11" fillId="0" borderId="50" xfId="4" applyNumberFormat="1" applyFont="1" applyFill="1" applyBorder="1" applyAlignment="1" applyProtection="1">
      <alignment horizontal="center" vertical="center" shrinkToFit="1"/>
      <protection locked="0"/>
    </xf>
    <xf numFmtId="0" fontId="11" fillId="0" borderId="5" xfId="2" applyFont="1" applyFill="1" applyBorder="1" applyAlignment="1">
      <alignment horizontal="center" vertical="center" shrinkToFit="1"/>
    </xf>
    <xf numFmtId="0" fontId="11" fillId="0" borderId="11" xfId="4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4" applyFont="1" applyFill="1" applyBorder="1" applyAlignment="1" applyProtection="1">
      <alignment horizontal="center" vertical="center" shrinkToFit="1"/>
      <protection locked="0"/>
    </xf>
    <xf numFmtId="0" fontId="11" fillId="0" borderId="6" xfId="3" applyFont="1" applyFill="1" applyBorder="1" applyAlignment="1">
      <alignment horizontal="center" vertical="center" shrinkToFit="1"/>
    </xf>
    <xf numFmtId="0" fontId="32" fillId="0" borderId="6" xfId="4" applyNumberFormat="1" applyFont="1" applyFill="1" applyBorder="1" applyAlignment="1" applyProtection="1">
      <alignment horizontal="center" vertical="center" shrinkToFit="1"/>
      <protection locked="0"/>
    </xf>
    <xf numFmtId="0" fontId="11" fillId="0" borderId="72" xfId="2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9" fillId="0" borderId="50" xfId="3" applyNumberFormat="1" applyFont="1" applyFill="1" applyBorder="1" applyAlignment="1">
      <alignment horizontal="center" vertical="center" shrinkToFit="1"/>
    </xf>
    <xf numFmtId="0" fontId="9" fillId="0" borderId="50" xfId="4" applyFont="1" applyFill="1" applyBorder="1" applyAlignment="1" applyProtection="1">
      <alignment horizontal="center" vertical="center" shrinkToFit="1"/>
      <protection locked="0"/>
    </xf>
    <xf numFmtId="0" fontId="47" fillId="0" borderId="0" xfId="1" applyFont="1" applyFill="1" applyBorder="1" applyAlignment="1">
      <alignment horizontal="center" vertical="center" shrinkToFit="1"/>
    </xf>
    <xf numFmtId="0" fontId="48" fillId="0" borderId="0" xfId="1" applyFont="1" applyFill="1" applyBorder="1" applyAlignment="1">
      <alignment horizontal="center" vertical="center" shrinkToFit="1"/>
    </xf>
    <xf numFmtId="0" fontId="48" fillId="0" borderId="0" xfId="1" applyFont="1" applyFill="1" applyBorder="1" applyAlignment="1">
      <alignment horizontal="center" vertical="center"/>
    </xf>
    <xf numFmtId="0" fontId="49" fillId="0" borderId="0" xfId="1" applyFont="1" applyFill="1" applyBorder="1" applyAlignment="1">
      <alignment horizontal="center" vertical="center" wrapText="1"/>
    </xf>
    <xf numFmtId="0" fontId="50" fillId="0" borderId="0" xfId="1" applyFont="1" applyFill="1" applyBorder="1" applyAlignment="1">
      <alignment horizontal="center" vertical="center" wrapText="1"/>
    </xf>
    <xf numFmtId="0" fontId="49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5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179" fontId="10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/>
    </xf>
    <xf numFmtId="0" fontId="11" fillId="0" borderId="0" xfId="1" applyFont="1" applyFill="1" applyAlignment="1">
      <alignment vertical="center"/>
    </xf>
    <xf numFmtId="0" fontId="52" fillId="0" borderId="0" xfId="1" applyFont="1" applyFill="1" applyAlignment="1">
      <alignment vertical="center"/>
    </xf>
    <xf numFmtId="49" fontId="56" fillId="0" borderId="2" xfId="0" applyNumberFormat="1" applyFont="1" applyFill="1" applyBorder="1" applyAlignment="1">
      <alignment horizontal="center" vertical="center"/>
    </xf>
    <xf numFmtId="178" fontId="10" fillId="0" borderId="87" xfId="6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11" fillId="0" borderId="71" xfId="3" applyNumberFormat="1" applyFont="1" applyFill="1" applyBorder="1" applyAlignment="1">
      <alignment horizontal="center" vertical="center" shrinkToFit="1"/>
    </xf>
    <xf numFmtId="0" fontId="11" fillId="0" borderId="26" xfId="3" applyNumberFormat="1" applyFont="1" applyFill="1" applyBorder="1" applyAlignment="1">
      <alignment horizontal="center" vertical="center" shrinkToFit="1"/>
    </xf>
    <xf numFmtId="179" fontId="10" fillId="0" borderId="0" xfId="1" applyNumberFormat="1" applyFont="1" applyFill="1" applyAlignment="1">
      <alignment vertical="center"/>
    </xf>
    <xf numFmtId="0" fontId="8" fillId="0" borderId="11" xfId="3" applyNumberFormat="1" applyFont="1" applyFill="1" applyBorder="1" applyAlignment="1">
      <alignment horizontal="center" vertical="center" wrapText="1" shrinkToFit="1"/>
    </xf>
    <xf numFmtId="0" fontId="8" fillId="0" borderId="11" xfId="3" applyNumberFormat="1" applyFont="1" applyFill="1" applyBorder="1" applyAlignment="1">
      <alignment horizontal="center" vertical="center" shrinkToFit="1"/>
    </xf>
    <xf numFmtId="0" fontId="9" fillId="0" borderId="19" xfId="3" applyNumberFormat="1" applyFont="1" applyFill="1" applyBorder="1" applyAlignment="1">
      <alignment horizontal="center" vertical="center" shrinkToFit="1"/>
    </xf>
    <xf numFmtId="0" fontId="9" fillId="0" borderId="14" xfId="3" applyNumberFormat="1" applyFont="1" applyFill="1" applyBorder="1" applyAlignment="1">
      <alignment horizontal="center" vertical="center" shrinkToFit="1"/>
    </xf>
    <xf numFmtId="0" fontId="9" fillId="0" borderId="50" xfId="4" applyNumberFormat="1" applyFont="1" applyFill="1" applyBorder="1" applyAlignment="1" applyProtection="1">
      <alignment horizontal="center" vertical="center" shrinkToFit="1"/>
      <protection locked="0"/>
    </xf>
    <xf numFmtId="0" fontId="9" fillId="0" borderId="50" xfId="4" applyNumberFormat="1" applyFont="1" applyFill="1" applyBorder="1" applyAlignment="1" applyProtection="1">
      <alignment horizontal="center" vertical="center" shrinkToFit="1"/>
    </xf>
    <xf numFmtId="0" fontId="9" fillId="0" borderId="50" xfId="4" applyFont="1" applyFill="1" applyBorder="1" applyAlignment="1" applyProtection="1">
      <alignment horizontal="center" vertical="center" shrinkToFit="1"/>
    </xf>
    <xf numFmtId="0" fontId="37" fillId="0" borderId="0" xfId="3" applyNumberFormat="1" applyFont="1" applyFill="1" applyAlignment="1">
      <alignment horizontal="center" vertical="center"/>
    </xf>
    <xf numFmtId="0" fontId="37" fillId="0" borderId="0" xfId="3" applyNumberFormat="1" applyFont="1" applyFill="1" applyBorder="1" applyAlignment="1">
      <alignment horizontal="center" vertical="center"/>
    </xf>
    <xf numFmtId="0" fontId="38" fillId="0" borderId="19" xfId="3" applyNumberFormat="1" applyFont="1" applyFill="1" applyBorder="1" applyAlignment="1">
      <alignment horizontal="center" vertical="center" shrinkToFit="1"/>
    </xf>
    <xf numFmtId="0" fontId="38" fillId="0" borderId="20" xfId="3" applyNumberFormat="1" applyFont="1" applyFill="1" applyBorder="1" applyAlignment="1">
      <alignment horizontal="center" vertical="center" shrinkToFit="1"/>
    </xf>
    <xf numFmtId="0" fontId="37" fillId="0" borderId="2" xfId="3" applyNumberFormat="1" applyFont="1" applyFill="1" applyBorder="1" applyAlignment="1">
      <alignment horizontal="center" vertical="center" shrinkToFit="1"/>
    </xf>
    <xf numFmtId="0" fontId="37" fillId="0" borderId="3" xfId="3" applyNumberFormat="1" applyFont="1" applyFill="1" applyBorder="1" applyAlignment="1">
      <alignment horizontal="center" vertical="center" shrinkToFit="1"/>
    </xf>
    <xf numFmtId="0" fontId="37" fillId="0" borderId="0" xfId="3" applyNumberFormat="1" applyFont="1" applyFill="1" applyBorder="1" applyAlignment="1">
      <alignment horizontal="center" vertical="center" shrinkToFit="1"/>
    </xf>
    <xf numFmtId="0" fontId="37" fillId="0" borderId="19" xfId="3" applyNumberFormat="1" applyFont="1" applyFill="1" applyBorder="1" applyAlignment="1">
      <alignment horizontal="center" vertical="center" shrinkToFit="1"/>
    </xf>
    <xf numFmtId="0" fontId="37" fillId="0" borderId="20" xfId="3" applyNumberFormat="1" applyFont="1" applyFill="1" applyBorder="1" applyAlignment="1">
      <alignment horizontal="center" vertical="center" shrinkToFit="1"/>
    </xf>
    <xf numFmtId="0" fontId="7" fillId="0" borderId="2" xfId="9" applyFont="1" applyFill="1" applyBorder="1" applyAlignment="1">
      <alignment horizontal="center" vertical="center" shrinkToFit="1"/>
    </xf>
    <xf numFmtId="0" fontId="37" fillId="0" borderId="21" xfId="3" applyNumberFormat="1" applyFont="1" applyFill="1" applyBorder="1" applyAlignment="1">
      <alignment horizontal="center" vertical="center" shrinkToFit="1"/>
    </xf>
    <xf numFmtId="0" fontId="37" fillId="0" borderId="23" xfId="3" applyNumberFormat="1" applyFont="1" applyFill="1" applyBorder="1" applyAlignment="1">
      <alignment horizontal="center" vertical="center" shrinkToFit="1"/>
    </xf>
    <xf numFmtId="0" fontId="37" fillId="0" borderId="71" xfId="3" applyNumberFormat="1" applyFont="1" applyFill="1" applyBorder="1" applyAlignment="1">
      <alignment horizontal="center" vertical="center" shrinkToFit="1"/>
    </xf>
    <xf numFmtId="0" fontId="37" fillId="0" borderId="50" xfId="3" applyNumberFormat="1" applyFont="1" applyFill="1" applyBorder="1" applyAlignment="1">
      <alignment horizontal="center" vertical="center" shrinkToFit="1"/>
    </xf>
    <xf numFmtId="0" fontId="37" fillId="0" borderId="53" xfId="3" applyNumberFormat="1" applyFont="1" applyFill="1" applyBorder="1" applyAlignment="1">
      <alignment horizontal="center" vertical="center" shrinkToFit="1"/>
    </xf>
    <xf numFmtId="0" fontId="7" fillId="0" borderId="50" xfId="9" applyFont="1" applyFill="1" applyBorder="1" applyAlignment="1">
      <alignment horizontal="center" vertical="center" shrinkToFit="1"/>
    </xf>
    <xf numFmtId="0" fontId="38" fillId="0" borderId="71" xfId="3" applyNumberFormat="1" applyFont="1" applyFill="1" applyBorder="1" applyAlignment="1">
      <alignment horizontal="center" vertical="center" shrinkToFit="1"/>
    </xf>
    <xf numFmtId="0" fontId="37" fillId="0" borderId="25" xfId="3" applyNumberFormat="1" applyFont="1" applyFill="1" applyBorder="1" applyAlignment="1">
      <alignment horizontal="center" vertical="center" shrinkToFit="1"/>
    </xf>
    <xf numFmtId="0" fontId="37" fillId="0" borderId="17" xfId="3" applyNumberFormat="1" applyFont="1" applyFill="1" applyBorder="1" applyAlignment="1">
      <alignment horizontal="center" vertical="center" shrinkToFit="1"/>
    </xf>
    <xf numFmtId="0" fontId="37" fillId="0" borderId="29" xfId="3" applyNumberFormat="1" applyFont="1" applyFill="1" applyBorder="1" applyAlignment="1">
      <alignment horizontal="center" vertical="center" shrinkToFit="1"/>
    </xf>
    <xf numFmtId="0" fontId="37" fillId="0" borderId="28" xfId="3" applyNumberFormat="1" applyFont="1" applyFill="1" applyBorder="1" applyAlignment="1">
      <alignment horizontal="center" vertical="center" shrinkToFit="1"/>
    </xf>
    <xf numFmtId="0" fontId="38" fillId="0" borderId="17" xfId="3" applyNumberFormat="1" applyFont="1" applyFill="1" applyBorder="1" applyAlignment="1">
      <alignment horizontal="center" vertical="center" shrinkToFit="1"/>
    </xf>
    <xf numFmtId="0" fontId="38" fillId="0" borderId="6" xfId="3" applyNumberFormat="1" applyFont="1" applyFill="1" applyBorder="1" applyAlignment="1">
      <alignment horizontal="center" vertical="center" shrinkToFit="1"/>
    </xf>
    <xf numFmtId="0" fontId="37" fillId="0" borderId="30" xfId="3" applyNumberFormat="1" applyFont="1" applyFill="1" applyBorder="1" applyAlignment="1">
      <alignment horizontal="center" vertical="center" shrinkToFit="1"/>
    </xf>
    <xf numFmtId="0" fontId="38" fillId="0" borderId="50" xfId="3" applyFont="1" applyFill="1" applyBorder="1" applyAlignment="1">
      <alignment horizontal="center" vertical="center" shrinkToFit="1"/>
    </xf>
    <xf numFmtId="0" fontId="38" fillId="0" borderId="50" xfId="4" applyNumberFormat="1" applyFont="1" applyFill="1" applyBorder="1" applyAlignment="1" applyProtection="1">
      <alignment horizontal="center" vertical="center" shrinkToFit="1"/>
      <protection locked="0"/>
    </xf>
    <xf numFmtId="0" fontId="39" fillId="0" borderId="6" xfId="3" applyNumberFormat="1" applyFont="1" applyFill="1" applyBorder="1" applyAlignment="1">
      <alignment horizontal="center" vertical="center" shrinkToFit="1"/>
    </xf>
    <xf numFmtId="0" fontId="39" fillId="0" borderId="50" xfId="4" applyNumberFormat="1" applyFont="1" applyFill="1" applyBorder="1" applyAlignment="1" applyProtection="1">
      <alignment horizontal="center" vertical="center" shrinkToFit="1"/>
      <protection locked="0"/>
    </xf>
    <xf numFmtId="0" fontId="39" fillId="0" borderId="6" xfId="4" applyNumberFormat="1" applyFont="1" applyFill="1" applyBorder="1" applyAlignment="1" applyProtection="1">
      <alignment horizontal="center" vertical="center" shrinkToFit="1"/>
    </xf>
    <xf numFmtId="0" fontId="39" fillId="0" borderId="19" xfId="3" applyNumberFormat="1" applyFont="1" applyFill="1" applyBorder="1" applyAlignment="1">
      <alignment horizontal="center" vertical="center" shrinkToFit="1"/>
    </xf>
    <xf numFmtId="0" fontId="39" fillId="0" borderId="2" xfId="8" applyNumberFormat="1" applyFont="1" applyFill="1" applyBorder="1" applyAlignment="1" applyProtection="1">
      <alignment horizontal="center" vertical="center" shrinkToFit="1"/>
      <protection locked="0"/>
    </xf>
    <xf numFmtId="0" fontId="39" fillId="0" borderId="2" xfId="4" applyNumberFormat="1" applyFont="1" applyFill="1" applyBorder="1" applyAlignment="1" applyProtection="1">
      <alignment horizontal="center" vertical="center" shrinkToFit="1"/>
    </xf>
    <xf numFmtId="0" fontId="38" fillId="0" borderId="50" xfId="8" applyNumberFormat="1" applyFont="1" applyFill="1" applyBorder="1" applyAlignment="1" applyProtection="1">
      <alignment horizontal="center" vertical="center" shrinkToFit="1"/>
      <protection locked="0"/>
    </xf>
    <xf numFmtId="0" fontId="37" fillId="0" borderId="50" xfId="4" applyNumberFormat="1" applyFont="1" applyFill="1" applyBorder="1" applyAlignment="1" applyProtection="1">
      <alignment horizontal="center" vertical="center" shrinkToFit="1"/>
    </xf>
    <xf numFmtId="0" fontId="37" fillId="0" borderId="50" xfId="3" applyFont="1" applyFill="1" applyBorder="1" applyAlignment="1">
      <alignment horizontal="center" vertical="center" shrinkToFit="1"/>
    </xf>
    <xf numFmtId="0" fontId="38" fillId="0" borderId="50" xfId="4" applyNumberFormat="1" applyFont="1" applyFill="1" applyBorder="1" applyAlignment="1" applyProtection="1">
      <alignment horizontal="center" vertical="center" shrinkToFit="1"/>
    </xf>
    <xf numFmtId="0" fontId="40" fillId="0" borderId="50" xfId="3" applyFont="1" applyFill="1" applyBorder="1" applyAlignment="1">
      <alignment horizontal="center" vertical="center" shrinkToFit="1"/>
    </xf>
    <xf numFmtId="0" fontId="39" fillId="0" borderId="50" xfId="8" applyFont="1" applyFill="1" applyBorder="1" applyAlignment="1" applyProtection="1">
      <alignment horizontal="center" vertical="center" shrinkToFit="1"/>
      <protection locked="0"/>
    </xf>
    <xf numFmtId="0" fontId="39" fillId="0" borderId="50" xfId="4" applyNumberFormat="1" applyFont="1" applyFill="1" applyBorder="1" applyAlignment="1" applyProtection="1">
      <alignment horizontal="center" vertical="center" shrinkToFit="1"/>
    </xf>
    <xf numFmtId="0" fontId="40" fillId="0" borderId="23" xfId="3" applyFont="1" applyFill="1" applyBorder="1" applyAlignment="1">
      <alignment horizontal="center" vertical="center" shrinkToFit="1"/>
    </xf>
    <xf numFmtId="0" fontId="39" fillId="0" borderId="50" xfId="8" applyNumberFormat="1" applyFont="1" applyFill="1" applyBorder="1" applyAlignment="1" applyProtection="1">
      <alignment horizontal="center" vertical="center" shrinkToFit="1"/>
      <protection locked="0"/>
    </xf>
    <xf numFmtId="0" fontId="37" fillId="0" borderId="31" xfId="3" applyNumberFormat="1" applyFont="1" applyFill="1" applyBorder="1" applyAlignment="1">
      <alignment horizontal="center" vertical="center" shrinkToFit="1"/>
    </xf>
    <xf numFmtId="49" fontId="41" fillId="0" borderId="50" xfId="0" applyNumberFormat="1" applyFont="1" applyFill="1" applyBorder="1" applyAlignment="1">
      <alignment horizontal="center" vertical="center"/>
    </xf>
    <xf numFmtId="0" fontId="38" fillId="0" borderId="50" xfId="4" applyFont="1" applyFill="1" applyBorder="1" applyAlignment="1" applyProtection="1">
      <alignment horizontal="center" vertical="center" shrinkToFit="1"/>
    </xf>
    <xf numFmtId="0" fontId="39" fillId="0" borderId="23" xfId="3" applyFont="1" applyFill="1" applyBorder="1" applyAlignment="1">
      <alignment horizontal="center" vertical="center" shrinkToFit="1"/>
    </xf>
    <xf numFmtId="0" fontId="39" fillId="0" borderId="50" xfId="3" applyFont="1" applyFill="1" applyBorder="1" applyAlignment="1">
      <alignment horizontal="center" vertical="center" shrinkToFit="1"/>
    </xf>
    <xf numFmtId="0" fontId="39" fillId="0" borderId="50" xfId="3" applyNumberFormat="1" applyFont="1" applyFill="1" applyBorder="1" applyAlignment="1">
      <alignment horizontal="center" vertical="center" shrinkToFit="1"/>
    </xf>
    <xf numFmtId="0" fontId="37" fillId="0" borderId="27" xfId="4" applyNumberFormat="1" applyFont="1" applyFill="1" applyBorder="1" applyAlignment="1" applyProtection="1">
      <alignment horizontal="center" vertical="center" shrinkToFit="1"/>
    </xf>
    <xf numFmtId="0" fontId="37" fillId="0" borderId="27" xfId="3" applyNumberFormat="1" applyFont="1" applyFill="1" applyBorder="1" applyAlignment="1">
      <alignment horizontal="center" vertical="center" shrinkToFit="1"/>
    </xf>
    <xf numFmtId="0" fontId="39" fillId="0" borderId="17" xfId="3" applyNumberFormat="1" applyFont="1" applyFill="1" applyBorder="1" applyAlignment="1">
      <alignment horizontal="center" vertical="center" shrinkToFit="1"/>
    </xf>
    <xf numFmtId="0" fontId="38" fillId="0" borderId="25" xfId="3" applyNumberFormat="1" applyFont="1" applyFill="1" applyBorder="1" applyAlignment="1">
      <alignment horizontal="center" vertical="center" shrinkToFit="1"/>
    </xf>
    <xf numFmtId="0" fontId="39" fillId="0" borderId="50" xfId="4" applyFont="1" applyFill="1" applyBorder="1" applyAlignment="1" applyProtection="1">
      <alignment horizontal="center" vertical="center" shrinkToFit="1"/>
    </xf>
    <xf numFmtId="0" fontId="39" fillId="0" borderId="2" xfId="5" applyNumberFormat="1" applyFont="1" applyFill="1" applyBorder="1" applyAlignment="1">
      <alignment horizontal="center" shrinkToFit="1"/>
    </xf>
    <xf numFmtId="0" fontId="39" fillId="0" borderId="2" xfId="5" applyNumberFormat="1" applyFont="1" applyFill="1" applyBorder="1" applyAlignment="1">
      <alignment horizontal="center"/>
    </xf>
    <xf numFmtId="0" fontId="42" fillId="0" borderId="50" xfId="4" applyNumberFormat="1" applyFont="1" applyFill="1" applyBorder="1" applyAlignment="1" applyProtection="1">
      <alignment horizontal="center" vertical="center" shrinkToFit="1"/>
      <protection locked="0"/>
    </xf>
    <xf numFmtId="0" fontId="42" fillId="0" borderId="71" xfId="3" applyNumberFormat="1" applyFont="1" applyFill="1" applyBorder="1" applyAlignment="1">
      <alignment horizontal="center" vertical="center" shrinkToFit="1"/>
    </xf>
    <xf numFmtId="0" fontId="39" fillId="0" borderId="2" xfId="4" applyNumberFormat="1" applyFont="1" applyFill="1" applyBorder="1" applyAlignment="1" applyProtection="1">
      <alignment horizontal="center" vertical="center" shrinkToFit="1"/>
      <protection locked="0"/>
    </xf>
    <xf numFmtId="0" fontId="39" fillId="0" borderId="50" xfId="5" applyNumberFormat="1" applyFont="1" applyFill="1" applyBorder="1" applyAlignment="1">
      <alignment horizontal="center" shrinkToFit="1"/>
    </xf>
    <xf numFmtId="0" fontId="39" fillId="0" borderId="50" xfId="5" applyNumberFormat="1" applyFont="1" applyFill="1" applyBorder="1" applyAlignment="1">
      <alignment horizontal="center"/>
    </xf>
    <xf numFmtId="0" fontId="37" fillId="0" borderId="50" xfId="4" applyNumberFormat="1" applyFont="1" applyFill="1" applyBorder="1" applyAlignment="1" applyProtection="1">
      <alignment horizontal="center" vertical="center" shrinkToFit="1"/>
      <protection locked="0"/>
    </xf>
    <xf numFmtId="0" fontId="37" fillId="0" borderId="8" xfId="3" applyNumberFormat="1" applyFont="1" applyFill="1" applyBorder="1" applyAlignment="1">
      <alignment horizontal="center" vertical="center" shrinkToFit="1"/>
    </xf>
    <xf numFmtId="0" fontId="38" fillId="0" borderId="26" xfId="3" applyNumberFormat="1" applyFont="1" applyFill="1" applyBorder="1" applyAlignment="1">
      <alignment horizontal="center" vertical="center" shrinkToFit="1"/>
    </xf>
    <xf numFmtId="0" fontId="39" fillId="0" borderId="27" xfId="3" applyNumberFormat="1" applyFont="1" applyFill="1" applyBorder="1" applyAlignment="1">
      <alignment horizontal="center" vertical="center" shrinkToFit="1"/>
    </xf>
    <xf numFmtId="0" fontId="39" fillId="0" borderId="26" xfId="3" applyNumberFormat="1" applyFont="1" applyFill="1" applyBorder="1" applyAlignment="1">
      <alignment horizontal="center" vertical="center" shrinkToFit="1"/>
    </xf>
    <xf numFmtId="0" fontId="39" fillId="0" borderId="27" xfId="4" applyNumberFormat="1" applyFont="1" applyFill="1" applyBorder="1" applyAlignment="1" applyProtection="1">
      <alignment horizontal="center" vertical="center" shrinkToFit="1"/>
      <protection locked="0"/>
    </xf>
    <xf numFmtId="0" fontId="39" fillId="0" borderId="27" xfId="4" applyNumberFormat="1" applyFont="1" applyFill="1" applyBorder="1" applyAlignment="1" applyProtection="1">
      <alignment horizontal="center" vertical="center" shrinkToFit="1"/>
    </xf>
    <xf numFmtId="0" fontId="39" fillId="0" borderId="50" xfId="4" applyFont="1" applyFill="1" applyBorder="1" applyAlignment="1" applyProtection="1">
      <alignment horizontal="center" vertical="center" shrinkToFit="1"/>
      <protection locked="0"/>
    </xf>
    <xf numFmtId="0" fontId="38" fillId="0" borderId="50" xfId="4" applyFont="1" applyFill="1" applyBorder="1" applyAlignment="1" applyProtection="1">
      <alignment horizontal="center" vertical="center" shrinkToFit="1"/>
      <protection locked="0"/>
    </xf>
    <xf numFmtId="49" fontId="41" fillId="0" borderId="50" xfId="0" applyNumberFormat="1" applyFont="1" applyFill="1" applyBorder="1">
      <alignment vertical="center"/>
    </xf>
    <xf numFmtId="0" fontId="37" fillId="0" borderId="50" xfId="4" applyFont="1" applyFill="1" applyBorder="1" applyAlignment="1" applyProtection="1">
      <alignment horizontal="center" vertical="center" shrinkToFit="1"/>
    </xf>
    <xf numFmtId="0" fontId="37" fillId="0" borderId="89" xfId="3" applyNumberFormat="1" applyFont="1" applyFill="1" applyBorder="1" applyAlignment="1">
      <alignment horizontal="center" vertical="center" shrinkToFit="1"/>
    </xf>
    <xf numFmtId="0" fontId="37" fillId="0" borderId="13" xfId="3" applyNumberFormat="1" applyFont="1" applyFill="1" applyBorder="1" applyAlignment="1">
      <alignment horizontal="center" vertical="center" shrinkToFit="1"/>
    </xf>
    <xf numFmtId="0" fontId="37" fillId="0" borderId="26" xfId="3" applyNumberFormat="1" applyFont="1" applyFill="1" applyBorder="1" applyAlignment="1">
      <alignment horizontal="center" vertical="center" shrinkToFit="1"/>
    </xf>
    <xf numFmtId="0" fontId="37" fillId="0" borderId="14" xfId="3" applyNumberFormat="1" applyFont="1" applyFill="1" applyBorder="1" applyAlignment="1">
      <alignment horizontal="center" vertical="center" shrinkToFit="1"/>
    </xf>
    <xf numFmtId="0" fontId="37" fillId="0" borderId="6" xfId="3" applyNumberFormat="1" applyFont="1" applyFill="1" applyBorder="1" applyAlignment="1">
      <alignment horizontal="center" vertical="center" shrinkToFit="1"/>
    </xf>
    <xf numFmtId="0" fontId="38" fillId="0" borderId="14" xfId="3" applyNumberFormat="1" applyFont="1" applyFill="1" applyBorder="1" applyAlignment="1">
      <alignment horizontal="center" vertical="center" shrinkToFit="1"/>
    </xf>
    <xf numFmtId="0" fontId="37" fillId="0" borderId="32" xfId="3" applyNumberFormat="1" applyFont="1" applyFill="1" applyBorder="1" applyAlignment="1">
      <alignment horizontal="center" vertical="center" shrinkToFit="1"/>
    </xf>
    <xf numFmtId="0" fontId="37" fillId="0" borderId="33" xfId="3" applyNumberFormat="1" applyFont="1" applyFill="1" applyBorder="1" applyAlignment="1">
      <alignment horizontal="center" vertical="center" shrinkToFit="1"/>
    </xf>
    <xf numFmtId="0" fontId="37" fillId="0" borderId="34" xfId="3" applyNumberFormat="1" applyFont="1" applyFill="1" applyBorder="1" applyAlignment="1">
      <alignment horizontal="center" vertical="center" shrinkToFit="1"/>
    </xf>
    <xf numFmtId="0" fontId="37" fillId="0" borderId="35" xfId="3" applyNumberFormat="1" applyFont="1" applyFill="1" applyBorder="1" applyAlignment="1">
      <alignment horizontal="center" vertical="center" shrinkToFit="1"/>
    </xf>
    <xf numFmtId="0" fontId="37" fillId="0" borderId="36" xfId="3" applyNumberFormat="1" applyFont="1" applyFill="1" applyBorder="1" applyAlignment="1">
      <alignment horizontal="center" vertical="center" shrinkToFit="1"/>
    </xf>
    <xf numFmtId="0" fontId="37" fillId="0" borderId="0" xfId="5" applyNumberFormat="1" applyFont="1" applyFill="1" applyAlignment="1">
      <alignment horizontal="center" vertical="center"/>
    </xf>
    <xf numFmtId="0" fontId="38" fillId="0" borderId="32" xfId="3" applyNumberFormat="1" applyFont="1" applyFill="1" applyBorder="1" applyAlignment="1">
      <alignment horizontal="center" vertical="center" shrinkToFit="1"/>
    </xf>
    <xf numFmtId="0" fontId="37" fillId="0" borderId="0" xfId="3" applyNumberFormat="1" applyFont="1" applyFill="1" applyAlignment="1">
      <alignment horizontal="center" vertical="center" shrinkToFit="1"/>
    </xf>
    <xf numFmtId="0" fontId="37" fillId="0" borderId="90" xfId="3" applyNumberFormat="1" applyFont="1" applyFill="1" applyBorder="1" applyAlignment="1">
      <alignment horizontal="center" vertical="center" shrinkToFit="1"/>
    </xf>
    <xf numFmtId="0" fontId="37" fillId="0" borderId="91" xfId="3" applyNumberFormat="1" applyFont="1" applyFill="1" applyBorder="1" applyAlignment="1">
      <alignment horizontal="center" vertical="center" shrinkToFit="1"/>
    </xf>
    <xf numFmtId="0" fontId="37" fillId="0" borderId="88" xfId="3" applyNumberFormat="1" applyFont="1" applyFill="1" applyBorder="1" applyAlignment="1">
      <alignment horizontal="center" vertical="center" shrinkToFit="1"/>
    </xf>
    <xf numFmtId="49" fontId="41" fillId="0" borderId="2" xfId="0" applyNumberFormat="1" applyFont="1" applyFill="1" applyBorder="1" applyAlignment="1">
      <alignment horizontal="center" vertical="center"/>
    </xf>
    <xf numFmtId="0" fontId="37" fillId="0" borderId="6" xfId="4" applyNumberFormat="1" applyFont="1" applyFill="1" applyBorder="1" applyAlignment="1" applyProtection="1">
      <alignment horizontal="center" vertical="center" shrinkToFit="1"/>
    </xf>
    <xf numFmtId="0" fontId="37" fillId="0" borderId="88" xfId="4" applyNumberFormat="1" applyFont="1" applyFill="1" applyBorder="1" applyAlignment="1" applyProtection="1">
      <alignment horizontal="center" vertical="center" shrinkToFit="1"/>
    </xf>
    <xf numFmtId="0" fontId="38" fillId="0" borderId="27" xfId="4" applyNumberFormat="1" applyFont="1" applyFill="1" applyBorder="1" applyAlignment="1" applyProtection="1">
      <alignment horizontal="center" vertical="center" shrinkToFit="1"/>
    </xf>
    <xf numFmtId="0" fontId="43" fillId="0" borderId="2" xfId="5" applyNumberFormat="1" applyFont="1" applyFill="1" applyBorder="1" applyAlignment="1">
      <alignment horizontal="center" shrinkToFit="1"/>
    </xf>
    <xf numFmtId="0" fontId="43" fillId="0" borderId="50" xfId="5" applyNumberFormat="1" applyFont="1" applyFill="1" applyBorder="1" applyAlignment="1">
      <alignment horizontal="center" shrinkToFit="1"/>
    </xf>
    <xf numFmtId="0" fontId="43" fillId="0" borderId="3" xfId="3" applyNumberFormat="1" applyFont="1" applyFill="1" applyBorder="1" applyAlignment="1">
      <alignment horizontal="center" vertical="center" shrinkToFit="1"/>
    </xf>
    <xf numFmtId="0" fontId="38" fillId="0" borderId="6" xfId="8" applyNumberFormat="1" applyFont="1" applyFill="1" applyBorder="1" applyAlignment="1" applyProtection="1">
      <alignment horizontal="center" vertical="center" shrinkToFit="1"/>
      <protection locked="0"/>
    </xf>
    <xf numFmtId="0" fontId="37" fillId="0" borderId="2" xfId="4" applyNumberFormat="1" applyFont="1" applyFill="1" applyBorder="1" applyAlignment="1" applyProtection="1">
      <alignment horizontal="center" vertical="center" shrinkToFit="1"/>
    </xf>
    <xf numFmtId="0" fontId="43" fillId="0" borderId="8" xfId="3" applyNumberFormat="1" applyFont="1" applyFill="1" applyBorder="1" applyAlignment="1">
      <alignment horizontal="center" vertical="center" shrinkToFit="1"/>
    </xf>
    <xf numFmtId="49" fontId="44" fillId="0" borderId="50" xfId="0" applyNumberFormat="1" applyFont="1" applyFill="1" applyBorder="1" applyAlignment="1">
      <alignment horizontal="center" vertical="center"/>
    </xf>
    <xf numFmtId="0" fontId="43" fillId="0" borderId="50" xfId="3" applyNumberFormat="1" applyFont="1" applyFill="1" applyBorder="1" applyAlignment="1">
      <alignment horizontal="center" vertical="center" shrinkToFit="1"/>
    </xf>
    <xf numFmtId="0" fontId="43" fillId="0" borderId="50" xfId="4" applyNumberFormat="1" applyFont="1" applyFill="1" applyBorder="1" applyAlignment="1" applyProtection="1">
      <alignment horizontal="center" vertical="center" shrinkToFit="1"/>
    </xf>
    <xf numFmtId="0" fontId="37" fillId="0" borderId="23" xfId="3" applyFont="1" applyFill="1" applyBorder="1" applyAlignment="1">
      <alignment horizontal="center" vertical="center" shrinkToFit="1"/>
    </xf>
    <xf numFmtId="49" fontId="41" fillId="0" borderId="27" xfId="0" applyNumberFormat="1" applyFont="1" applyFill="1" applyBorder="1" applyAlignment="1">
      <alignment horizontal="center" vertical="center"/>
    </xf>
    <xf numFmtId="0" fontId="43" fillId="0" borderId="27" xfId="3" applyNumberFormat="1" applyFont="1" applyFill="1" applyBorder="1" applyAlignment="1">
      <alignment horizontal="center" vertical="center" shrinkToFit="1"/>
    </xf>
    <xf numFmtId="0" fontId="43" fillId="0" borderId="26" xfId="3" applyNumberFormat="1" applyFont="1" applyFill="1" applyBorder="1" applyAlignment="1">
      <alignment horizontal="center" vertical="center" shrinkToFit="1"/>
    </xf>
    <xf numFmtId="0" fontId="43" fillId="0" borderId="28" xfId="3" applyNumberFormat="1" applyFont="1" applyFill="1" applyBorder="1" applyAlignment="1">
      <alignment horizontal="center" vertical="center" shrinkToFit="1"/>
    </xf>
    <xf numFmtId="0" fontId="39" fillId="0" borderId="25" xfId="3" applyNumberFormat="1" applyFont="1" applyFill="1" applyBorder="1" applyAlignment="1">
      <alignment horizontal="center" vertical="center" shrinkToFit="1"/>
    </xf>
    <xf numFmtId="0" fontId="37" fillId="0" borderId="25" xfId="3" applyFont="1" applyFill="1" applyBorder="1" applyAlignment="1">
      <alignment horizontal="center" vertical="center" shrinkToFit="1"/>
    </xf>
    <xf numFmtId="49" fontId="44" fillId="0" borderId="27" xfId="0" applyNumberFormat="1" applyFont="1" applyFill="1" applyBorder="1" applyAlignment="1">
      <alignment horizontal="center" vertical="center"/>
    </xf>
    <xf numFmtId="0" fontId="41" fillId="0" borderId="50" xfId="4" applyNumberFormat="1" applyFont="1" applyFill="1" applyBorder="1" applyAlignment="1" applyProtection="1">
      <alignment horizontal="center" vertical="center" shrinkToFit="1"/>
      <protection locked="0"/>
    </xf>
    <xf numFmtId="0" fontId="45" fillId="0" borderId="19" xfId="3" applyNumberFormat="1" applyFont="1" applyFill="1" applyBorder="1" applyAlignment="1">
      <alignment horizontal="center" vertical="center" shrinkToFit="1"/>
    </xf>
    <xf numFmtId="0" fontId="45" fillId="0" borderId="20" xfId="3" applyNumberFormat="1" applyFont="1" applyFill="1" applyBorder="1" applyAlignment="1">
      <alignment horizontal="center" vertical="center" shrinkToFit="1"/>
    </xf>
    <xf numFmtId="0" fontId="46" fillId="0" borderId="14" xfId="3" applyNumberFormat="1" applyFont="1" applyFill="1" applyBorder="1" applyAlignment="1">
      <alignment horizontal="center" vertical="center" shrinkToFit="1"/>
    </xf>
    <xf numFmtId="0" fontId="38" fillId="0" borderId="91" xfId="4" applyFont="1" applyFill="1" applyBorder="1" applyAlignment="1" applyProtection="1">
      <alignment horizontal="center" vertical="center" shrinkToFit="1"/>
    </xf>
    <xf numFmtId="0" fontId="39" fillId="0" borderId="23" xfId="3" applyNumberFormat="1" applyFont="1" applyFill="1" applyBorder="1" applyAlignment="1">
      <alignment horizontal="center" vertical="center" shrinkToFit="1"/>
    </xf>
    <xf numFmtId="0" fontId="39" fillId="0" borderId="71" xfId="3" applyNumberFormat="1" applyFont="1" applyFill="1" applyBorder="1" applyAlignment="1">
      <alignment horizontal="center" vertical="center" shrinkToFit="1"/>
    </xf>
    <xf numFmtId="0" fontId="37" fillId="0" borderId="0" xfId="5" applyNumberFormat="1" applyFont="1" applyFill="1" applyAlignment="1">
      <alignment horizontal="center" vertical="center" shrinkToFit="1"/>
    </xf>
    <xf numFmtId="0" fontId="39" fillId="0" borderId="20" xfId="3" applyNumberFormat="1" applyFont="1" applyFill="1" applyBorder="1" applyAlignment="1">
      <alignment horizontal="center" vertical="center" shrinkToFit="1"/>
    </xf>
    <xf numFmtId="0" fontId="39" fillId="0" borderId="2" xfId="3" applyNumberFormat="1" applyFont="1" applyFill="1" applyBorder="1" applyAlignment="1">
      <alignment horizontal="center" vertical="center" shrinkToFit="1"/>
    </xf>
    <xf numFmtId="0" fontId="39" fillId="0" borderId="88" xfId="4" applyFont="1" applyFill="1" applyBorder="1" applyAlignment="1" applyProtection="1">
      <alignment horizontal="center" vertical="center" shrinkToFit="1"/>
    </xf>
    <xf numFmtId="0" fontId="39" fillId="0" borderId="88" xfId="4" applyNumberFormat="1" applyFont="1" applyFill="1" applyBorder="1" applyAlignment="1" applyProtection="1">
      <alignment horizontal="center" vertical="center" shrinkToFit="1"/>
    </xf>
    <xf numFmtId="0" fontId="37" fillId="0" borderId="88" xfId="4" applyFont="1" applyFill="1" applyBorder="1" applyAlignment="1" applyProtection="1">
      <alignment horizontal="center" vertical="center" shrinkToFit="1"/>
    </xf>
    <xf numFmtId="0" fontId="39" fillId="0" borderId="2" xfId="3" applyFont="1" applyFill="1" applyBorder="1" applyAlignment="1">
      <alignment horizontal="center" vertical="center" shrinkToFit="1"/>
    </xf>
    <xf numFmtId="0" fontId="39" fillId="0" borderId="13" xfId="3" applyNumberFormat="1" applyFont="1" applyFill="1" applyBorder="1" applyAlignment="1">
      <alignment horizontal="center" vertical="center" shrinkToFit="1"/>
    </xf>
    <xf numFmtId="0" fontId="37" fillId="0" borderId="50" xfId="5" applyNumberFormat="1" applyFont="1" applyFill="1" applyBorder="1" applyAlignment="1">
      <alignment horizontal="center" vertical="center"/>
    </xf>
    <xf numFmtId="0" fontId="38" fillId="0" borderId="50" xfId="8" applyFont="1" applyFill="1" applyBorder="1" applyAlignment="1" applyProtection="1">
      <alignment horizontal="center" vertical="center" shrinkToFit="1"/>
      <protection locked="0"/>
    </xf>
    <xf numFmtId="0" fontId="37" fillId="0" borderId="50" xfId="5" applyNumberFormat="1" applyFont="1" applyFill="1" applyBorder="1" applyAlignment="1">
      <alignment horizontal="center" vertical="center" shrinkToFit="1"/>
    </xf>
    <xf numFmtId="0" fontId="37" fillId="0" borderId="23" xfId="4" applyNumberFormat="1" applyFont="1" applyFill="1" applyBorder="1" applyAlignment="1" applyProtection="1">
      <alignment horizontal="center" vertical="center" shrinkToFit="1"/>
    </xf>
    <xf numFmtId="0" fontId="37" fillId="0" borderId="25" xfId="4" applyFont="1" applyFill="1" applyBorder="1" applyAlignment="1" applyProtection="1">
      <alignment horizontal="center" vertical="center" shrinkToFit="1"/>
    </xf>
    <xf numFmtId="0" fontId="46" fillId="0" borderId="50" xfId="4" applyNumberFormat="1" applyFont="1" applyFill="1" applyBorder="1" applyAlignment="1" applyProtection="1">
      <alignment horizontal="center" vertical="center" shrinkToFit="1"/>
      <protection locked="0"/>
    </xf>
    <xf numFmtId="0" fontId="45" fillId="0" borderId="31" xfId="3" applyNumberFormat="1" applyFont="1" applyFill="1" applyBorder="1" applyAlignment="1">
      <alignment horizontal="center" vertical="center" shrinkToFit="1"/>
    </xf>
    <xf numFmtId="0" fontId="38" fillId="0" borderId="6" xfId="4" applyNumberFormat="1" applyFont="1" applyFill="1" applyBorder="1" applyAlignment="1" applyProtection="1">
      <alignment horizontal="center" vertical="center" shrinkToFit="1"/>
      <protection locked="0"/>
    </xf>
    <xf numFmtId="0" fontId="38" fillId="0" borderId="23" xfId="3" applyNumberFormat="1" applyFont="1" applyFill="1" applyBorder="1" applyAlignment="1">
      <alignment horizontal="center" vertical="center" shrinkToFit="1"/>
    </xf>
    <xf numFmtId="0" fontId="41" fillId="0" borderId="71" xfId="3" applyNumberFormat="1" applyFont="1" applyFill="1" applyBorder="1" applyAlignment="1">
      <alignment horizontal="center" vertical="center" shrinkToFit="1"/>
    </xf>
    <xf numFmtId="0" fontId="45" fillId="0" borderId="23" xfId="3" applyNumberFormat="1" applyFont="1" applyFill="1" applyBorder="1" applyAlignment="1">
      <alignment horizontal="center" vertical="center" shrinkToFit="1"/>
    </xf>
    <xf numFmtId="0" fontId="38" fillId="0" borderId="0" xfId="0" applyFont="1" applyFill="1" applyAlignment="1">
      <alignment horizontal="center" vertical="center"/>
    </xf>
    <xf numFmtId="0" fontId="37" fillId="0" borderId="37" xfId="4" applyNumberFormat="1" applyFont="1" applyFill="1" applyBorder="1" applyAlignment="1" applyProtection="1">
      <alignment horizontal="center" vertical="center" shrinkToFit="1"/>
    </xf>
    <xf numFmtId="0" fontId="37" fillId="0" borderId="40" xfId="3" applyNumberFormat="1" applyFont="1" applyFill="1" applyBorder="1" applyAlignment="1">
      <alignment horizontal="center" vertical="center" shrinkToFit="1"/>
    </xf>
    <xf numFmtId="0" fontId="39" fillId="0" borderId="25" xfId="4" applyNumberFormat="1" applyFont="1" applyFill="1" applyBorder="1" applyAlignment="1" applyProtection="1">
      <alignment horizontal="center" vertical="center" shrinkToFit="1"/>
    </xf>
    <xf numFmtId="0" fontId="38" fillId="0" borderId="27" xfId="3" applyNumberFormat="1" applyFont="1" applyFill="1" applyBorder="1" applyAlignment="1">
      <alignment horizontal="center" vertical="center" shrinkToFit="1"/>
    </xf>
    <xf numFmtId="0" fontId="39" fillId="0" borderId="53" xfId="3" applyNumberFormat="1" applyFont="1" applyFill="1" applyBorder="1" applyAlignment="1">
      <alignment horizontal="center" vertical="center" shrinkToFit="1"/>
    </xf>
    <xf numFmtId="0" fontId="11" fillId="0" borderId="89" xfId="3" applyNumberFormat="1" applyFont="1" applyFill="1" applyBorder="1" applyAlignment="1">
      <alignment horizontal="center" vertical="center" shrinkToFit="1"/>
    </xf>
    <xf numFmtId="0" fontId="38" fillId="0" borderId="50" xfId="3" applyNumberFormat="1" applyFont="1" applyFill="1" applyBorder="1" applyAlignment="1">
      <alignment horizontal="center" vertical="center" shrinkToFit="1"/>
    </xf>
    <xf numFmtId="0" fontId="39" fillId="0" borderId="52" xfId="4" applyNumberFormat="1" applyFont="1" applyFill="1" applyBorder="1" applyAlignment="1" applyProtection="1">
      <alignment horizontal="center" vertical="center" shrinkToFit="1"/>
    </xf>
    <xf numFmtId="0" fontId="45" fillId="0" borderId="50" xfId="3" applyNumberFormat="1" applyFont="1" applyFill="1" applyBorder="1" applyAlignment="1">
      <alignment horizontal="center" vertical="center" shrinkToFit="1"/>
    </xf>
    <xf numFmtId="0" fontId="41" fillId="0" borderId="0" xfId="0" applyFont="1" applyFill="1">
      <alignment vertical="center"/>
    </xf>
    <xf numFmtId="0" fontId="11" fillId="0" borderId="26" xfId="3" applyNumberFormat="1" applyFont="1" applyFill="1" applyBorder="1" applyAlignment="1">
      <alignment horizontal="center" vertical="center" shrinkToFit="1"/>
    </xf>
    <xf numFmtId="0" fontId="11" fillId="0" borderId="0" xfId="7" applyFont="1" applyFill="1" applyAlignment="1">
      <alignment horizontal="left"/>
    </xf>
    <xf numFmtId="0" fontId="52" fillId="0" borderId="96" xfId="7" applyFont="1" applyFill="1" applyBorder="1" applyAlignment="1">
      <alignment horizontal="left"/>
    </xf>
    <xf numFmtId="0" fontId="10" fillId="0" borderId="96" xfId="7" applyFont="1" applyFill="1" applyBorder="1" applyAlignment="1">
      <alignment horizontal="center" vertical="center"/>
    </xf>
    <xf numFmtId="0" fontId="11" fillId="0" borderId="10" xfId="3" applyNumberFormat="1" applyFont="1" applyFill="1" applyBorder="1" applyAlignment="1">
      <alignment horizontal="center" vertical="center" shrinkToFit="1"/>
    </xf>
    <xf numFmtId="0" fontId="11" fillId="0" borderId="15" xfId="3" applyNumberFormat="1" applyFont="1" applyFill="1" applyBorder="1" applyAlignment="1">
      <alignment horizontal="center" vertical="center" shrinkToFit="1"/>
    </xf>
    <xf numFmtId="0" fontId="11" fillId="0" borderId="16" xfId="3" applyNumberFormat="1" applyFont="1" applyFill="1" applyBorder="1" applyAlignment="1">
      <alignment horizontal="center" vertical="center" shrinkToFit="1"/>
    </xf>
    <xf numFmtId="0" fontId="11" fillId="0" borderId="86" xfId="3" applyNumberFormat="1" applyFont="1" applyFill="1" applyBorder="1" applyAlignment="1">
      <alignment horizontal="center" vertical="center" shrinkToFit="1"/>
    </xf>
    <xf numFmtId="0" fontId="11" fillId="0" borderId="71" xfId="3" applyNumberFormat="1" applyFont="1" applyFill="1" applyBorder="1" applyAlignment="1">
      <alignment horizontal="center" vertical="center" shrinkToFit="1"/>
    </xf>
    <xf numFmtId="0" fontId="11" fillId="0" borderId="52" xfId="3" applyNumberFormat="1" applyFont="1" applyFill="1" applyBorder="1" applyAlignment="1">
      <alignment horizontal="center" vertical="center" shrinkToFit="1"/>
    </xf>
    <xf numFmtId="0" fontId="11" fillId="0" borderId="72" xfId="3" applyNumberFormat="1" applyFont="1" applyFill="1" applyBorder="1" applyAlignment="1">
      <alignment horizontal="center" vertical="center" shrinkToFit="1"/>
    </xf>
    <xf numFmtId="0" fontId="11" fillId="0" borderId="26" xfId="3" applyNumberFormat="1" applyFont="1" applyFill="1" applyBorder="1" applyAlignment="1">
      <alignment horizontal="center" vertical="center" shrinkToFit="1"/>
    </xf>
    <xf numFmtId="0" fontId="11" fillId="0" borderId="73" xfId="3" applyNumberFormat="1" applyFont="1" applyFill="1" applyBorder="1" applyAlignment="1">
      <alignment horizontal="center" vertical="center" shrinkToFit="1"/>
    </xf>
    <xf numFmtId="0" fontId="54" fillId="0" borderId="0" xfId="1" applyFont="1" applyFill="1" applyAlignment="1">
      <alignment horizontal="left" vertical="center"/>
    </xf>
    <xf numFmtId="0" fontId="52" fillId="0" borderId="0" xfId="1" applyFont="1" applyFill="1" applyBorder="1" applyAlignment="1">
      <alignment horizontal="left" vertical="top" wrapText="1" shrinkToFit="1"/>
    </xf>
    <xf numFmtId="0" fontId="9" fillId="0" borderId="0" xfId="7" applyFont="1" applyFill="1" applyAlignment="1">
      <alignment horizontal="left"/>
    </xf>
    <xf numFmtId="0" fontId="48" fillId="0" borderId="0" xfId="7" applyFont="1" applyFill="1" applyAlignment="1">
      <alignment horizontal="left" vertical="center"/>
    </xf>
    <xf numFmtId="0" fontId="53" fillId="0" borderId="92" xfId="3" applyNumberFormat="1" applyFont="1" applyFill="1" applyBorder="1" applyAlignment="1">
      <alignment horizontal="center" vertical="center" shrinkToFit="1"/>
    </xf>
    <xf numFmtId="0" fontId="53" fillId="0" borderId="93" xfId="3" applyNumberFormat="1" applyFont="1" applyFill="1" applyBorder="1" applyAlignment="1">
      <alignment horizontal="center" vertical="center" shrinkToFit="1"/>
    </xf>
    <xf numFmtId="0" fontId="53" fillId="0" borderId="94" xfId="3" applyNumberFormat="1" applyFont="1" applyFill="1" applyBorder="1" applyAlignment="1">
      <alignment horizontal="center" vertical="center" shrinkToFit="1"/>
    </xf>
    <xf numFmtId="0" fontId="55" fillId="0" borderId="0" xfId="7" applyFont="1" applyFill="1" applyAlignment="1">
      <alignment horizontal="left" vertical="center"/>
    </xf>
    <xf numFmtId="180" fontId="8" fillId="0" borderId="17" xfId="3" applyNumberFormat="1" applyFont="1" applyFill="1" applyBorder="1" applyAlignment="1">
      <alignment horizontal="center" vertical="center"/>
    </xf>
    <xf numFmtId="181" fontId="8" fillId="0" borderId="17" xfId="3" applyNumberFormat="1" applyFont="1" applyFill="1" applyBorder="1" applyAlignment="1">
      <alignment horizontal="center" vertical="center" shrinkToFit="1"/>
    </xf>
    <xf numFmtId="0" fontId="8" fillId="0" borderId="0" xfId="5" applyNumberFormat="1" applyFont="1" applyFill="1" applyAlignment="1">
      <alignment horizontal="left" vertical="center" wrapText="1"/>
    </xf>
    <xf numFmtId="0" fontId="8" fillId="0" borderId="0" xfId="5" applyNumberFormat="1" applyFont="1" applyFill="1" applyAlignment="1">
      <alignment horizontal="left" vertical="center"/>
    </xf>
    <xf numFmtId="0" fontId="8" fillId="0" borderId="18" xfId="3" applyNumberFormat="1" applyFont="1" applyFill="1" applyBorder="1" applyAlignment="1">
      <alignment horizontal="center" vertical="center" textRotation="255" shrinkToFit="1"/>
    </xf>
    <xf numFmtId="0" fontId="8" fillId="0" borderId="24" xfId="3" applyNumberFormat="1" applyFont="1" applyFill="1" applyBorder="1" applyAlignment="1">
      <alignment horizontal="center" vertical="center" textRotation="255" shrinkToFit="1"/>
    </xf>
    <xf numFmtId="0" fontId="8" fillId="0" borderId="22" xfId="3" applyNumberFormat="1" applyFont="1" applyFill="1" applyBorder="1" applyAlignment="1">
      <alignment horizontal="center" vertical="center" textRotation="255" shrinkToFit="1"/>
    </xf>
    <xf numFmtId="0" fontId="8" fillId="0" borderId="38" xfId="3" applyNumberFormat="1" applyFont="1" applyFill="1" applyBorder="1" applyAlignment="1">
      <alignment horizontal="center" vertical="center" textRotation="255" shrinkToFit="1"/>
    </xf>
    <xf numFmtId="0" fontId="8" fillId="0" borderId="39" xfId="3" applyNumberFormat="1" applyFont="1" applyFill="1" applyBorder="1" applyAlignment="1">
      <alignment horizontal="center" vertical="center" textRotation="255" shrinkToFit="1"/>
    </xf>
    <xf numFmtId="0" fontId="8" fillId="0" borderId="80" xfId="3" applyFont="1" applyFill="1" applyBorder="1" applyAlignment="1">
      <alignment horizontal="center" vertical="center" wrapText="1" shrinkToFit="1"/>
    </xf>
    <xf numFmtId="0" fontId="8" fillId="0" borderId="81" xfId="3" applyFont="1" applyFill="1" applyBorder="1" applyAlignment="1">
      <alignment horizontal="center" vertical="center" wrapText="1" shrinkToFit="1"/>
    </xf>
    <xf numFmtId="0" fontId="8" fillId="0" borderId="31" xfId="3" applyFont="1" applyFill="1" applyBorder="1" applyAlignment="1">
      <alignment horizontal="center" vertical="center" wrapText="1" shrinkToFit="1"/>
    </xf>
    <xf numFmtId="0" fontId="8" fillId="0" borderId="95" xfId="4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37" xfId="4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6" xfId="4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82" xfId="3" applyNumberFormat="1" applyFont="1" applyFill="1" applyBorder="1" applyAlignment="1">
      <alignment horizontal="center" vertical="center" wrapText="1" shrinkToFit="1"/>
    </xf>
    <xf numFmtId="0" fontId="8" fillId="0" borderId="83" xfId="3" applyNumberFormat="1" applyFont="1" applyFill="1" applyBorder="1" applyAlignment="1">
      <alignment horizontal="center" vertical="center" wrapText="1" shrinkToFit="1"/>
    </xf>
    <xf numFmtId="0" fontId="8" fillId="0" borderId="84" xfId="3" applyNumberFormat="1" applyFont="1" applyFill="1" applyBorder="1" applyAlignment="1">
      <alignment horizontal="center" vertical="center" wrapText="1" shrinkToFit="1"/>
    </xf>
    <xf numFmtId="0" fontId="8" fillId="0" borderId="85" xfId="3" applyNumberFormat="1" applyFont="1" applyFill="1" applyBorder="1" applyAlignment="1">
      <alignment horizontal="center" vertical="center" wrapText="1" shrinkToFit="1"/>
    </xf>
    <xf numFmtId="0" fontId="8" fillId="0" borderId="5" xfId="3" applyNumberFormat="1" applyFont="1" applyFill="1" applyBorder="1" applyAlignment="1">
      <alignment horizontal="center" vertical="center" wrapText="1" shrinkToFit="1"/>
    </xf>
    <xf numFmtId="0" fontId="8" fillId="0" borderId="14" xfId="3" applyNumberFormat="1" applyFont="1" applyFill="1" applyBorder="1" applyAlignment="1">
      <alignment horizontal="center" vertical="center" wrapText="1" shrinkToFit="1"/>
    </xf>
    <xf numFmtId="0" fontId="13" fillId="0" borderId="0" xfId="3" applyNumberFormat="1" applyFont="1" applyFill="1" applyAlignment="1">
      <alignment horizontal="center" vertical="center" shrinkToFit="1"/>
    </xf>
    <xf numFmtId="181" fontId="37" fillId="0" borderId="17" xfId="3" applyNumberFormat="1" applyFont="1" applyFill="1" applyBorder="1" applyAlignment="1">
      <alignment horizontal="center" vertical="center" shrinkToFit="1"/>
    </xf>
    <xf numFmtId="0" fontId="37" fillId="0" borderId="18" xfId="3" applyNumberFormat="1" applyFont="1" applyFill="1" applyBorder="1" applyAlignment="1">
      <alignment horizontal="center" vertical="center" textRotation="255" shrinkToFit="1"/>
    </xf>
    <xf numFmtId="0" fontId="37" fillId="0" borderId="22" xfId="3" applyNumberFormat="1" applyFont="1" applyFill="1" applyBorder="1" applyAlignment="1">
      <alignment horizontal="center" vertical="center" textRotation="255" shrinkToFit="1"/>
    </xf>
    <xf numFmtId="0" fontId="37" fillId="0" borderId="24" xfId="3" applyNumberFormat="1" applyFont="1" applyFill="1" applyBorder="1" applyAlignment="1">
      <alignment horizontal="center" vertical="center" textRotation="255" shrinkToFit="1"/>
    </xf>
    <xf numFmtId="0" fontId="35" fillId="0" borderId="0" xfId="3" applyNumberFormat="1" applyFont="1" applyFill="1" applyAlignment="1">
      <alignment horizontal="center" vertical="center" shrinkToFit="1"/>
    </xf>
    <xf numFmtId="180" fontId="37" fillId="0" borderId="17" xfId="3" applyNumberFormat="1" applyFont="1" applyFill="1" applyBorder="1" applyAlignment="1">
      <alignment horizontal="center" vertical="center"/>
    </xf>
    <xf numFmtId="0" fontId="38" fillId="0" borderId="18" xfId="3" applyNumberFormat="1" applyFont="1" applyFill="1" applyBorder="1" applyAlignment="1">
      <alignment horizontal="center" vertical="center" textRotation="255" shrinkToFit="1"/>
    </xf>
    <xf numFmtId="0" fontId="37" fillId="0" borderId="0" xfId="5" applyNumberFormat="1" applyFont="1" applyFill="1" applyAlignment="1">
      <alignment horizontal="left" vertical="center" wrapText="1"/>
    </xf>
  </cellXfs>
  <cellStyles count="346">
    <cellStyle name="20% - 輔色1 2" xfId="10"/>
    <cellStyle name="20% - 輔色1 3" xfId="11"/>
    <cellStyle name="20% - 輔色2 2" xfId="12"/>
    <cellStyle name="20% - 輔色2 3" xfId="13"/>
    <cellStyle name="20% - 輔色3 2" xfId="14"/>
    <cellStyle name="20% - 輔色3 3" xfId="15"/>
    <cellStyle name="20% - 輔色4 2" xfId="16"/>
    <cellStyle name="20% - 輔色4 3" xfId="17"/>
    <cellStyle name="20% - 輔色5 2" xfId="18"/>
    <cellStyle name="20% - 輔色5 3" xfId="19"/>
    <cellStyle name="20% - 輔色6 2" xfId="20"/>
    <cellStyle name="20% - 輔色6 3" xfId="21"/>
    <cellStyle name="40% - 輔色1 2" xfId="22"/>
    <cellStyle name="40% - 輔色1 3" xfId="23"/>
    <cellStyle name="40% - 輔色2 2" xfId="24"/>
    <cellStyle name="40% - 輔色2 3" xfId="25"/>
    <cellStyle name="40% - 輔色3 2" xfId="26"/>
    <cellStyle name="40% - 輔色3 3" xfId="27"/>
    <cellStyle name="40% - 輔色4 2" xfId="28"/>
    <cellStyle name="40% - 輔色4 3" xfId="29"/>
    <cellStyle name="40% - 輔色5 2" xfId="30"/>
    <cellStyle name="40% - 輔色5 3" xfId="31"/>
    <cellStyle name="40% - 輔色6 2" xfId="32"/>
    <cellStyle name="40% - 輔色6 3" xfId="33"/>
    <cellStyle name="60% - 輔色1 2" xfId="34"/>
    <cellStyle name="60% - 輔色1 3" xfId="35"/>
    <cellStyle name="60% - 輔色2 2" xfId="36"/>
    <cellStyle name="60% - 輔色2 3" xfId="37"/>
    <cellStyle name="60% - 輔色3 2" xfId="38"/>
    <cellStyle name="60% - 輔色3 3" xfId="39"/>
    <cellStyle name="60% - 輔色4 2" xfId="40"/>
    <cellStyle name="60% - 輔色4 3" xfId="41"/>
    <cellStyle name="60% - 輔色5 2" xfId="42"/>
    <cellStyle name="60% - 輔色5 3" xfId="43"/>
    <cellStyle name="60% - 輔色6 2" xfId="44"/>
    <cellStyle name="60% - 輔色6 3" xfId="45"/>
    <cellStyle name="一般" xfId="0" builtinId="0"/>
    <cellStyle name="一般 2" xfId="7"/>
    <cellStyle name="一般 2 2" xfId="46"/>
    <cellStyle name="一般 3" xfId="47"/>
    <cellStyle name="一般 3 2" xfId="6"/>
    <cellStyle name="一般 3 3" xfId="48"/>
    <cellStyle name="一般 3 4" xfId="1"/>
    <cellStyle name="一般 3 4 2" xfId="294"/>
    <cellStyle name="一般 4" xfId="49"/>
    <cellStyle name="一般 5" xfId="50"/>
    <cellStyle name="一般 6" xfId="9"/>
    <cellStyle name="一般 7" xfId="293"/>
    <cellStyle name="一般_5~6月菜單" xfId="5"/>
    <cellStyle name="一般_Sheet1" xfId="2"/>
    <cellStyle name="一般_Sheet2" xfId="3"/>
    <cellStyle name="一般_清江0502-0507需求表-修-婷怡回0421" xfId="4"/>
    <cellStyle name="一般_清江0509-0514需求表-婷怡回-修改-1" xfId="8"/>
    <cellStyle name="千分位 2" xfId="51"/>
    <cellStyle name="千分位 2 2" xfId="295"/>
    <cellStyle name="中等 2" xfId="52"/>
    <cellStyle name="中等 3" xfId="53"/>
    <cellStyle name="合計 2" xfId="54"/>
    <cellStyle name="合計 2 2" xfId="55"/>
    <cellStyle name="合計 2 2 2" xfId="173"/>
    <cellStyle name="合計 2 2 3" xfId="170"/>
    <cellStyle name="合計 2 2 4" xfId="193"/>
    <cellStyle name="合計 2 2 5" xfId="297"/>
    <cellStyle name="合計 2 3" xfId="56"/>
    <cellStyle name="合計 2 3 2" xfId="174"/>
    <cellStyle name="合計 2 3 3" xfId="169"/>
    <cellStyle name="合計 2 3 4" xfId="204"/>
    <cellStyle name="合計 2 3 5" xfId="298"/>
    <cellStyle name="合計 2 4" xfId="57"/>
    <cellStyle name="合計 2 4 2" xfId="175"/>
    <cellStyle name="合計 2 4 3" xfId="168"/>
    <cellStyle name="合計 2 4 4" xfId="205"/>
    <cellStyle name="合計 2 4 5" xfId="299"/>
    <cellStyle name="合計 2 5" xfId="58"/>
    <cellStyle name="合計 2 5 2" xfId="176"/>
    <cellStyle name="合計 2 5 3" xfId="167"/>
    <cellStyle name="合計 2 5 4" xfId="206"/>
    <cellStyle name="合計 2 5 5" xfId="300"/>
    <cellStyle name="合計 2 6" xfId="172"/>
    <cellStyle name="合計 2 7" xfId="171"/>
    <cellStyle name="合計 2 8" xfId="192"/>
    <cellStyle name="合計 2 9" xfId="296"/>
    <cellStyle name="合計 3" xfId="59"/>
    <cellStyle name="合計 3 2" xfId="177"/>
    <cellStyle name="合計 3 3" xfId="166"/>
    <cellStyle name="合計 3 4" xfId="207"/>
    <cellStyle name="合計 3 5" xfId="301"/>
    <cellStyle name="合計 4" xfId="60"/>
    <cellStyle name="合計 4 2" xfId="178"/>
    <cellStyle name="合計 4 3" xfId="165"/>
    <cellStyle name="合計 4 4" xfId="208"/>
    <cellStyle name="合計 4 5" xfId="302"/>
    <cellStyle name="合計 5" xfId="61"/>
    <cellStyle name="合計 5 2" xfId="179"/>
    <cellStyle name="合計 5 3" xfId="164"/>
    <cellStyle name="合計 5 4" xfId="209"/>
    <cellStyle name="合計 5 5" xfId="303"/>
    <cellStyle name="合計 6" xfId="62"/>
    <cellStyle name="合計 6 2" xfId="180"/>
    <cellStyle name="合計 6 3" xfId="163"/>
    <cellStyle name="合計 6 4" xfId="210"/>
    <cellStyle name="合計 6 5" xfId="304"/>
    <cellStyle name="合計 7" xfId="63"/>
    <cellStyle name="合計 7 2" xfId="181"/>
    <cellStyle name="合計 7 3" xfId="162"/>
    <cellStyle name="合計 7 4" xfId="211"/>
    <cellStyle name="合計 7 5" xfId="305"/>
    <cellStyle name="好 2" xfId="64"/>
    <cellStyle name="好 3" xfId="65"/>
    <cellStyle name="計算方式 2" xfId="66"/>
    <cellStyle name="計算方式 2 2" xfId="67"/>
    <cellStyle name="計算方式 2 2 2" xfId="183"/>
    <cellStyle name="計算方式 2 2 3" xfId="160"/>
    <cellStyle name="計算方式 2 2 4" xfId="213"/>
    <cellStyle name="計算方式 2 2 5" xfId="307"/>
    <cellStyle name="計算方式 2 3" xfId="68"/>
    <cellStyle name="計算方式 2 3 2" xfId="184"/>
    <cellStyle name="計算方式 2 3 3" xfId="159"/>
    <cellStyle name="計算方式 2 3 4" xfId="214"/>
    <cellStyle name="計算方式 2 3 5" xfId="308"/>
    <cellStyle name="計算方式 2 4" xfId="69"/>
    <cellStyle name="計算方式 2 4 2" xfId="185"/>
    <cellStyle name="計算方式 2 4 3" xfId="158"/>
    <cellStyle name="計算方式 2 4 4" xfId="215"/>
    <cellStyle name="計算方式 2 4 5" xfId="309"/>
    <cellStyle name="計算方式 2 5" xfId="70"/>
    <cellStyle name="計算方式 2 5 2" xfId="186"/>
    <cellStyle name="計算方式 2 5 3" xfId="157"/>
    <cellStyle name="計算方式 2 5 4" xfId="216"/>
    <cellStyle name="計算方式 2 5 5" xfId="310"/>
    <cellStyle name="計算方式 2 6" xfId="182"/>
    <cellStyle name="計算方式 2 7" xfId="161"/>
    <cellStyle name="計算方式 2 8" xfId="212"/>
    <cellStyle name="計算方式 2 9" xfId="306"/>
    <cellStyle name="計算方式 3" xfId="71"/>
    <cellStyle name="計算方式 3 2" xfId="187"/>
    <cellStyle name="計算方式 3 3" xfId="156"/>
    <cellStyle name="計算方式 3 4" xfId="217"/>
    <cellStyle name="計算方式 3 5" xfId="311"/>
    <cellStyle name="計算方式 4" xfId="72"/>
    <cellStyle name="計算方式 4 2" xfId="188"/>
    <cellStyle name="計算方式 4 3" xfId="155"/>
    <cellStyle name="計算方式 4 4" xfId="218"/>
    <cellStyle name="計算方式 4 5" xfId="312"/>
    <cellStyle name="計算方式 5" xfId="73"/>
    <cellStyle name="計算方式 5 2" xfId="189"/>
    <cellStyle name="計算方式 5 3" xfId="154"/>
    <cellStyle name="計算方式 5 4" xfId="219"/>
    <cellStyle name="計算方式 5 5" xfId="313"/>
    <cellStyle name="計算方式 6" xfId="74"/>
    <cellStyle name="計算方式 6 2" xfId="190"/>
    <cellStyle name="計算方式 6 3" xfId="153"/>
    <cellStyle name="計算方式 6 4" xfId="220"/>
    <cellStyle name="計算方式 6 5" xfId="314"/>
    <cellStyle name="計算方式 7" xfId="75"/>
    <cellStyle name="計算方式 7 2" xfId="191"/>
    <cellStyle name="計算方式 7 3" xfId="152"/>
    <cellStyle name="計算方式 7 4" xfId="262"/>
    <cellStyle name="計算方式 7 5" xfId="315"/>
    <cellStyle name="連結的儲存格 2" xfId="76"/>
    <cellStyle name="連結的儲存格 3" xfId="77"/>
    <cellStyle name="備註 2" xfId="78"/>
    <cellStyle name="備註 2 2" xfId="79"/>
    <cellStyle name="備註 2 2 2" xfId="195"/>
    <cellStyle name="備註 2 2 3" xfId="150"/>
    <cellStyle name="備註 2 2 4" xfId="264"/>
    <cellStyle name="備註 2 2 5" xfId="317"/>
    <cellStyle name="備註 2 3" xfId="80"/>
    <cellStyle name="備註 2 3 2" xfId="196"/>
    <cellStyle name="備註 2 3 3" xfId="149"/>
    <cellStyle name="備註 2 3 4" xfId="265"/>
    <cellStyle name="備註 2 3 5" xfId="318"/>
    <cellStyle name="備註 2 4" xfId="81"/>
    <cellStyle name="備註 2 4 2" xfId="197"/>
    <cellStyle name="備註 2 4 3" xfId="148"/>
    <cellStyle name="備註 2 4 4" xfId="266"/>
    <cellStyle name="備註 2 4 5" xfId="319"/>
    <cellStyle name="備註 2 5" xfId="82"/>
    <cellStyle name="備註 2 5 2" xfId="198"/>
    <cellStyle name="備註 2 5 3" xfId="147"/>
    <cellStyle name="備註 2 5 4" xfId="267"/>
    <cellStyle name="備註 2 5 5" xfId="320"/>
    <cellStyle name="備註 2 6" xfId="194"/>
    <cellStyle name="備註 2 7" xfId="151"/>
    <cellStyle name="備註 2 8" xfId="263"/>
    <cellStyle name="備註 2 9" xfId="316"/>
    <cellStyle name="備註 3" xfId="83"/>
    <cellStyle name="備註 3 2" xfId="199"/>
    <cellStyle name="備註 3 3" xfId="146"/>
    <cellStyle name="備註 3 4" xfId="268"/>
    <cellStyle name="備註 3 5" xfId="321"/>
    <cellStyle name="備註 4" xfId="84"/>
    <cellStyle name="備註 4 2" xfId="200"/>
    <cellStyle name="備註 4 3" xfId="145"/>
    <cellStyle name="備註 4 4" xfId="269"/>
    <cellStyle name="備註 4 5" xfId="322"/>
    <cellStyle name="備註 5" xfId="85"/>
    <cellStyle name="備註 5 2" xfId="201"/>
    <cellStyle name="備註 5 3" xfId="144"/>
    <cellStyle name="備註 5 4" xfId="270"/>
    <cellStyle name="備註 5 5" xfId="323"/>
    <cellStyle name="備註 6" xfId="86"/>
    <cellStyle name="備註 6 2" xfId="202"/>
    <cellStyle name="備註 6 3" xfId="143"/>
    <cellStyle name="備註 6 4" xfId="271"/>
    <cellStyle name="備註 6 5" xfId="324"/>
    <cellStyle name="備註 7" xfId="87"/>
    <cellStyle name="備註 7 2" xfId="203"/>
    <cellStyle name="備註 7 3" xfId="241"/>
    <cellStyle name="備註 7 4" xfId="272"/>
    <cellStyle name="備註 7 5" xfId="325"/>
    <cellStyle name="說明文字 2" xfId="88"/>
    <cellStyle name="說明文字 3" xfId="89"/>
    <cellStyle name="說明文字 4" xfId="90"/>
    <cellStyle name="輔色1 2" xfId="91"/>
    <cellStyle name="輔色1 3" xfId="92"/>
    <cellStyle name="輔色2 2" xfId="93"/>
    <cellStyle name="輔色2 3" xfId="94"/>
    <cellStyle name="輔色3 2" xfId="95"/>
    <cellStyle name="輔色3 3" xfId="96"/>
    <cellStyle name="輔色4 2" xfId="97"/>
    <cellStyle name="輔色4 3" xfId="98"/>
    <cellStyle name="輔色5 2" xfId="99"/>
    <cellStyle name="輔色5 3" xfId="100"/>
    <cellStyle name="輔色6 2" xfId="101"/>
    <cellStyle name="輔色6 3" xfId="102"/>
    <cellStyle name="標題 1 2" xfId="103"/>
    <cellStyle name="標題 1 3" xfId="104"/>
    <cellStyle name="標題 2 2" xfId="105"/>
    <cellStyle name="標題 2 3" xfId="106"/>
    <cellStyle name="標題 3 2" xfId="107"/>
    <cellStyle name="標題 3 2 2" xfId="108"/>
    <cellStyle name="標題 3 2 3" xfId="109"/>
    <cellStyle name="標題 3 3" xfId="110"/>
    <cellStyle name="標題 3 4" xfId="111"/>
    <cellStyle name="標題 3 5" xfId="112"/>
    <cellStyle name="標題 4 2" xfId="113"/>
    <cellStyle name="標題 4 3" xfId="114"/>
    <cellStyle name="標題 5" xfId="115"/>
    <cellStyle name="標題 6" xfId="116"/>
    <cellStyle name="輸入 2" xfId="117"/>
    <cellStyle name="輸入 2 2" xfId="118"/>
    <cellStyle name="輸入 2 2 2" xfId="222"/>
    <cellStyle name="輸入 2 2 3" xfId="243"/>
    <cellStyle name="輸入 2 2 4" xfId="274"/>
    <cellStyle name="輸入 2 2 5" xfId="327"/>
    <cellStyle name="輸入 2 3" xfId="119"/>
    <cellStyle name="輸入 2 3 2" xfId="223"/>
    <cellStyle name="輸入 2 3 3" xfId="244"/>
    <cellStyle name="輸入 2 3 4" xfId="275"/>
    <cellStyle name="輸入 2 3 5" xfId="328"/>
    <cellStyle name="輸入 2 4" xfId="120"/>
    <cellStyle name="輸入 2 4 2" xfId="224"/>
    <cellStyle name="輸入 2 4 3" xfId="245"/>
    <cellStyle name="輸入 2 4 4" xfId="276"/>
    <cellStyle name="輸入 2 4 5" xfId="329"/>
    <cellStyle name="輸入 2 5" xfId="121"/>
    <cellStyle name="輸入 2 5 2" xfId="225"/>
    <cellStyle name="輸入 2 5 3" xfId="246"/>
    <cellStyle name="輸入 2 5 4" xfId="277"/>
    <cellStyle name="輸入 2 5 5" xfId="330"/>
    <cellStyle name="輸入 2 6" xfId="221"/>
    <cellStyle name="輸入 2 7" xfId="242"/>
    <cellStyle name="輸入 2 8" xfId="273"/>
    <cellStyle name="輸入 2 9" xfId="326"/>
    <cellStyle name="輸入 3" xfId="122"/>
    <cellStyle name="輸入 3 2" xfId="226"/>
    <cellStyle name="輸入 3 3" xfId="247"/>
    <cellStyle name="輸入 3 4" xfId="278"/>
    <cellStyle name="輸入 3 5" xfId="331"/>
    <cellStyle name="輸入 4" xfId="123"/>
    <cellStyle name="輸入 4 2" xfId="227"/>
    <cellStyle name="輸入 4 3" xfId="248"/>
    <cellStyle name="輸入 4 4" xfId="279"/>
    <cellStyle name="輸入 4 5" xfId="332"/>
    <cellStyle name="輸入 5" xfId="124"/>
    <cellStyle name="輸入 5 2" xfId="228"/>
    <cellStyle name="輸入 5 3" xfId="249"/>
    <cellStyle name="輸入 5 4" xfId="280"/>
    <cellStyle name="輸入 5 5" xfId="333"/>
    <cellStyle name="輸入 6" xfId="125"/>
    <cellStyle name="輸入 6 2" xfId="229"/>
    <cellStyle name="輸入 6 3" xfId="250"/>
    <cellStyle name="輸入 6 4" xfId="281"/>
    <cellStyle name="輸入 6 5" xfId="334"/>
    <cellStyle name="輸入 7" xfId="126"/>
    <cellStyle name="輸入 7 2" xfId="230"/>
    <cellStyle name="輸入 7 3" xfId="251"/>
    <cellStyle name="輸入 7 4" xfId="282"/>
    <cellStyle name="輸入 7 5" xfId="335"/>
    <cellStyle name="輸出 2" xfId="127"/>
    <cellStyle name="輸出 2 2" xfId="128"/>
    <cellStyle name="輸出 2 2 2" xfId="232"/>
    <cellStyle name="輸出 2 2 3" xfId="253"/>
    <cellStyle name="輸出 2 2 4" xfId="284"/>
    <cellStyle name="輸出 2 2 5" xfId="337"/>
    <cellStyle name="輸出 2 3" xfId="129"/>
    <cellStyle name="輸出 2 3 2" xfId="233"/>
    <cellStyle name="輸出 2 3 3" xfId="254"/>
    <cellStyle name="輸出 2 3 4" xfId="285"/>
    <cellStyle name="輸出 2 3 5" xfId="338"/>
    <cellStyle name="輸出 2 4" xfId="130"/>
    <cellStyle name="輸出 2 4 2" xfId="234"/>
    <cellStyle name="輸出 2 4 3" xfId="255"/>
    <cellStyle name="輸出 2 4 4" xfId="286"/>
    <cellStyle name="輸出 2 4 5" xfId="339"/>
    <cellStyle name="輸出 2 5" xfId="131"/>
    <cellStyle name="輸出 2 5 2" xfId="235"/>
    <cellStyle name="輸出 2 5 3" xfId="256"/>
    <cellStyle name="輸出 2 5 4" xfId="287"/>
    <cellStyle name="輸出 2 5 5" xfId="340"/>
    <cellStyle name="輸出 2 6" xfId="231"/>
    <cellStyle name="輸出 2 7" xfId="252"/>
    <cellStyle name="輸出 2 8" xfId="283"/>
    <cellStyle name="輸出 2 9" xfId="336"/>
    <cellStyle name="輸出 3" xfId="132"/>
    <cellStyle name="輸出 3 2" xfId="236"/>
    <cellStyle name="輸出 3 3" xfId="257"/>
    <cellStyle name="輸出 3 4" xfId="288"/>
    <cellStyle name="輸出 3 5" xfId="341"/>
    <cellStyle name="輸出 4" xfId="133"/>
    <cellStyle name="輸出 4 2" xfId="237"/>
    <cellStyle name="輸出 4 3" xfId="258"/>
    <cellStyle name="輸出 4 4" xfId="289"/>
    <cellStyle name="輸出 4 5" xfId="342"/>
    <cellStyle name="輸出 5" xfId="134"/>
    <cellStyle name="輸出 5 2" xfId="238"/>
    <cellStyle name="輸出 5 3" xfId="259"/>
    <cellStyle name="輸出 5 4" xfId="290"/>
    <cellStyle name="輸出 5 5" xfId="343"/>
    <cellStyle name="輸出 6" xfId="135"/>
    <cellStyle name="輸出 6 2" xfId="239"/>
    <cellStyle name="輸出 6 3" xfId="260"/>
    <cellStyle name="輸出 6 4" xfId="291"/>
    <cellStyle name="輸出 6 5" xfId="344"/>
    <cellStyle name="輸出 7" xfId="136"/>
    <cellStyle name="輸出 7 2" xfId="240"/>
    <cellStyle name="輸出 7 3" xfId="261"/>
    <cellStyle name="輸出 7 4" xfId="292"/>
    <cellStyle name="輸出 7 5" xfId="345"/>
    <cellStyle name="檢查儲存格 2" xfId="137"/>
    <cellStyle name="檢查儲存格 3" xfId="138"/>
    <cellStyle name="壞 2" xfId="139"/>
    <cellStyle name="壞 3" xfId="140"/>
    <cellStyle name="警告文字 2" xfId="141"/>
    <cellStyle name="警告文字 3" xfId="1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76200</xdr:rowOff>
    </xdr:from>
    <xdr:to>
      <xdr:col>6</xdr:col>
      <xdr:colOff>550333</xdr:colOff>
      <xdr:row>3</xdr:row>
      <xdr:rowOff>134989</xdr:rowOff>
    </xdr:to>
    <xdr:sp macro="" textlink="">
      <xdr:nvSpPr>
        <xdr:cNvPr id="2" name="WordArt 1541"/>
        <xdr:cNvSpPr>
          <a:spLocks noChangeArrowheads="1" noChangeShapeType="1" noTextEdit="1"/>
        </xdr:cNvSpPr>
      </xdr:nvSpPr>
      <xdr:spPr bwMode="auto">
        <a:xfrm>
          <a:off x="19050" y="76200"/>
          <a:ext cx="4465108" cy="687439"/>
        </a:xfrm>
        <a:prstGeom prst="rect">
          <a:avLst/>
        </a:prstGeom>
      </xdr:spPr>
      <xdr:txBody>
        <a:bodyPr wrap="none" fromWordArt="1">
          <a:prstTxWarp prst="textFadeUp">
            <a:avLst>
              <a:gd name="adj" fmla="val 3821"/>
            </a:avLst>
          </a:prstTxWarp>
        </a:bodyPr>
        <a:lstStyle/>
        <a:p>
          <a:pPr algn="ctr" rtl="0">
            <a:defRPr sz="1000"/>
          </a:pP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西門</a:t>
          </a:r>
          <a:r>
            <a:rPr lang="en-US" altLang="zh-TW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.</a:t>
          </a: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老松</a:t>
          </a:r>
          <a:r>
            <a:rPr lang="en-US" altLang="zh-TW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.</a:t>
          </a: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龍山</a:t>
          </a:r>
          <a:r>
            <a:rPr lang="en-US" altLang="zh-TW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.</a:t>
          </a: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萬大</a:t>
          </a:r>
          <a:r>
            <a:rPr lang="en-US" altLang="zh-TW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.</a:t>
          </a: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東園國小</a:t>
          </a:r>
          <a:r>
            <a:rPr lang="en-US" altLang="zh-TW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.</a:t>
          </a: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市大附小</a:t>
          </a:r>
        </a:p>
      </xdr:txBody>
    </xdr:sp>
    <xdr:clientData/>
  </xdr:twoCellAnchor>
  <xdr:twoCellAnchor editAs="oneCell">
    <xdr:from>
      <xdr:col>6</xdr:col>
      <xdr:colOff>595842</xdr:colOff>
      <xdr:row>2</xdr:row>
      <xdr:rowOff>76200</xdr:rowOff>
    </xdr:from>
    <xdr:to>
      <xdr:col>10</xdr:col>
      <xdr:colOff>66187</xdr:colOff>
      <xdr:row>3</xdr:row>
      <xdr:rowOff>193841</xdr:rowOff>
    </xdr:to>
    <xdr:pic>
      <xdr:nvPicPr>
        <xdr:cNvPr id="3" name="Picture 682" descr="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9667" y="495300"/>
          <a:ext cx="1783560" cy="327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148167</xdr:colOff>
      <xdr:row>0</xdr:row>
      <xdr:rowOff>28575</xdr:rowOff>
    </xdr:from>
    <xdr:to>
      <xdr:col>12</xdr:col>
      <xdr:colOff>9526</xdr:colOff>
      <xdr:row>2</xdr:row>
      <xdr:rowOff>41564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4081992" y="28575"/>
          <a:ext cx="2423584" cy="432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54864" rIns="100584" bIns="0" anchor="t" upright="1"/>
        <a:lstStyle/>
        <a:p>
          <a:pPr algn="ctr" rtl="0">
            <a:defRPr sz="1000"/>
          </a:pPr>
          <a:r>
            <a:rPr lang="zh-TW" altLang="en-US" sz="24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 </a:t>
          </a:r>
          <a:r>
            <a:rPr lang="zh-TW" altLang="en-US" sz="22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10</a:t>
          </a:r>
          <a:r>
            <a:rPr lang="en-US" altLang="zh-TW" sz="22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9</a:t>
          </a:r>
          <a:r>
            <a:rPr lang="zh-TW" altLang="en-US" sz="22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22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12</a:t>
          </a:r>
          <a:r>
            <a:rPr lang="zh-TW" altLang="en-US" sz="22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月菜單</a:t>
          </a:r>
        </a:p>
      </xdr:txBody>
    </xdr:sp>
    <xdr:clientData/>
  </xdr:twoCellAnchor>
  <xdr:twoCellAnchor editAs="oneCell">
    <xdr:from>
      <xdr:col>12</xdr:col>
      <xdr:colOff>38100</xdr:colOff>
      <xdr:row>0</xdr:row>
      <xdr:rowOff>57150</xdr:rowOff>
    </xdr:from>
    <xdr:to>
      <xdr:col>16</xdr:col>
      <xdr:colOff>68664</xdr:colOff>
      <xdr:row>2</xdr:row>
      <xdr:rowOff>45040</xdr:rowOff>
    </xdr:to>
    <xdr:pic>
      <xdr:nvPicPr>
        <xdr:cNvPr id="5" name="Picture 40" descr="宏遠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34150" y="57150"/>
          <a:ext cx="1125939" cy="406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19049</xdr:colOff>
      <xdr:row>2</xdr:row>
      <xdr:rowOff>47625</xdr:rowOff>
    </xdr:from>
    <xdr:to>
      <xdr:col>16</xdr:col>
      <xdr:colOff>285749</xdr:colOff>
      <xdr:row>3</xdr:row>
      <xdr:rowOff>213836</xdr:rowOff>
    </xdr:to>
    <xdr:sp macro="" textlink="">
      <xdr:nvSpPr>
        <xdr:cNvPr id="6" name="Text Box 136"/>
        <xdr:cNvSpPr txBox="1">
          <a:spLocks noChangeArrowheads="1"/>
        </xdr:cNvSpPr>
      </xdr:nvSpPr>
      <xdr:spPr bwMode="auto">
        <a:xfrm>
          <a:off x="6257924" y="466725"/>
          <a:ext cx="1619250" cy="375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zh-TW" altLang="en-US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營養師 陳怡彣</a:t>
          </a:r>
        </a:p>
        <a:p>
          <a:pPr algn="ctr" rtl="0">
            <a:lnSpc>
              <a:spcPts val="1000"/>
            </a:lnSpc>
            <a:defRPr sz="1000"/>
          </a:pPr>
          <a:r>
            <a:rPr lang="zh-TW" altLang="en-US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電話0980-</a:t>
          </a:r>
          <a:r>
            <a:rPr lang="en-US" altLang="zh-TW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830</a:t>
          </a:r>
          <a:r>
            <a:rPr lang="zh-TW" altLang="en-US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-</a:t>
          </a:r>
          <a:r>
            <a:rPr lang="en-US" altLang="zh-TW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21</a:t>
          </a:r>
          <a:r>
            <a:rPr lang="zh-TW" altLang="en-US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1</a:t>
          </a:r>
        </a:p>
      </xdr:txBody>
    </xdr:sp>
    <xdr:clientData/>
  </xdr:twoCellAnchor>
  <xdr:twoCellAnchor>
    <xdr:from>
      <xdr:col>0</xdr:col>
      <xdr:colOff>121227</xdr:colOff>
      <xdr:row>35</xdr:row>
      <xdr:rowOff>95250</xdr:rowOff>
    </xdr:from>
    <xdr:to>
      <xdr:col>16</xdr:col>
      <xdr:colOff>164027</xdr:colOff>
      <xdr:row>35</xdr:row>
      <xdr:rowOff>506186</xdr:rowOff>
    </xdr:to>
    <xdr:sp macro="" textlink="">
      <xdr:nvSpPr>
        <xdr:cNvPr id="8" name="WordArt 1541"/>
        <xdr:cNvSpPr>
          <a:spLocks noChangeArrowheads="1" noChangeShapeType="1" noTextEdit="1"/>
        </xdr:cNvSpPr>
      </xdr:nvSpPr>
      <xdr:spPr bwMode="auto">
        <a:xfrm>
          <a:off x="121227" y="9410700"/>
          <a:ext cx="8453375" cy="410936"/>
        </a:xfrm>
        <a:prstGeom prst="rect">
          <a:avLst/>
        </a:prstGeom>
      </xdr:spPr>
      <xdr:txBody>
        <a:bodyPr wrap="none" fromWordArt="1">
          <a:prstTxWarp prst="textFadeUp">
            <a:avLst>
              <a:gd name="adj" fmla="val 671"/>
            </a:avLst>
          </a:prstTxWarp>
        </a:bodyPr>
        <a:lstStyle/>
        <a:p>
          <a:pPr algn="ctr" rtl="0"/>
          <a:r>
            <a:rPr lang="zh-TW" altLang="en-US" sz="3600" b="1" kern="10" spc="0">
              <a:ln w="12700">
                <a:solidFill>
                  <a:srgbClr val="B2B2B2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>
                    <a:alpha val="70000"/>
                  </a:srgbClr>
                </a:outerShdw>
              </a:effectLst>
              <a:latin typeface="文鼎新藝體"/>
              <a:ea typeface="文鼎新藝體"/>
            </a:rPr>
            <a:t>校園食材登錄平台</a:t>
          </a:r>
          <a:r>
            <a:rPr lang="en-US" altLang="zh-TW" sz="3600" b="1" kern="10" spc="0">
              <a:ln w="12700">
                <a:solidFill>
                  <a:srgbClr val="B2B2B2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>
                    <a:alpha val="70000"/>
                  </a:srgbClr>
                </a:outerShdw>
              </a:effectLst>
              <a:latin typeface="文鼎新藝體"/>
              <a:ea typeface="文鼎新藝體"/>
            </a:rPr>
            <a:t>:</a:t>
          </a:r>
          <a:r>
            <a:rPr lang="zh-TW" altLang="en-US" sz="3600" b="1" kern="10" spc="0">
              <a:ln w="12700">
                <a:solidFill>
                  <a:srgbClr val="B2B2B2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>
                    <a:alpha val="70000"/>
                  </a:srgbClr>
                </a:outerShdw>
              </a:effectLst>
              <a:latin typeface="文鼎新藝體"/>
              <a:ea typeface="文鼎新藝體"/>
            </a:rPr>
            <a:t>午餐內容透明沒秘密</a:t>
          </a:r>
        </a:p>
      </xdr:txBody>
    </xdr:sp>
    <xdr:clientData/>
  </xdr:twoCellAnchor>
  <xdr:twoCellAnchor editAs="oneCell">
    <xdr:from>
      <xdr:col>13</xdr:col>
      <xdr:colOff>151378</xdr:colOff>
      <xdr:row>36</xdr:row>
      <xdr:rowOff>1483179</xdr:rowOff>
    </xdr:from>
    <xdr:to>
      <xdr:col>16</xdr:col>
      <xdr:colOff>233959</xdr:colOff>
      <xdr:row>37</xdr:row>
      <xdr:rowOff>13947</xdr:rowOff>
    </xdr:to>
    <xdr:pic>
      <xdr:nvPicPr>
        <xdr:cNvPr id="13" name="圖片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4164" y="11906250"/>
          <a:ext cx="926224" cy="912018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28</xdr:row>
      <xdr:rowOff>119065</xdr:rowOff>
    </xdr:from>
    <xdr:to>
      <xdr:col>14</xdr:col>
      <xdr:colOff>72860</xdr:colOff>
      <xdr:row>30</xdr:row>
      <xdr:rowOff>165676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1" y="7605715"/>
          <a:ext cx="606259" cy="589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76200</xdr:rowOff>
    </xdr:from>
    <xdr:to>
      <xdr:col>5</xdr:col>
      <xdr:colOff>476250</xdr:colOff>
      <xdr:row>3</xdr:row>
      <xdr:rowOff>134989</xdr:rowOff>
    </xdr:to>
    <xdr:sp macro="" textlink="">
      <xdr:nvSpPr>
        <xdr:cNvPr id="2" name="WordArt 1541"/>
        <xdr:cNvSpPr>
          <a:spLocks noChangeArrowheads="1" noChangeShapeType="1" noTextEdit="1"/>
        </xdr:cNvSpPr>
      </xdr:nvSpPr>
      <xdr:spPr bwMode="auto">
        <a:xfrm>
          <a:off x="19051" y="76200"/>
          <a:ext cx="3705224" cy="687439"/>
        </a:xfrm>
        <a:prstGeom prst="rect">
          <a:avLst/>
        </a:prstGeom>
      </xdr:spPr>
      <xdr:txBody>
        <a:bodyPr wrap="none" fromWordArt="1">
          <a:prstTxWarp prst="textFadeUp">
            <a:avLst>
              <a:gd name="adj" fmla="val 3821"/>
            </a:avLst>
          </a:prstTxWarp>
        </a:bodyPr>
        <a:lstStyle/>
        <a:p>
          <a:pPr algn="ctr" rtl="0">
            <a:defRPr sz="1000"/>
          </a:pP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西門</a:t>
          </a:r>
          <a:r>
            <a:rPr lang="en-US" altLang="zh-TW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.</a:t>
          </a: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老松</a:t>
          </a:r>
          <a:r>
            <a:rPr lang="en-US" altLang="zh-TW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.</a:t>
          </a: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龍山</a:t>
          </a:r>
          <a:r>
            <a:rPr lang="en-US" altLang="zh-TW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.</a:t>
          </a: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萬大</a:t>
          </a:r>
          <a:r>
            <a:rPr lang="en-US" altLang="zh-TW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.</a:t>
          </a: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東園國小</a:t>
          </a:r>
          <a:r>
            <a:rPr lang="en-US" altLang="zh-TW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.</a:t>
          </a:r>
          <a:r>
            <a:rPr lang="zh-TW" altLang="en-US" sz="11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市大附小</a:t>
          </a:r>
        </a:p>
      </xdr:txBody>
    </xdr:sp>
    <xdr:clientData/>
  </xdr:twoCellAnchor>
  <xdr:twoCellAnchor editAs="oneCell">
    <xdr:from>
      <xdr:col>5</xdr:col>
      <xdr:colOff>628650</xdr:colOff>
      <xdr:row>2</xdr:row>
      <xdr:rowOff>104775</xdr:rowOff>
    </xdr:from>
    <xdr:to>
      <xdr:col>9</xdr:col>
      <xdr:colOff>174626</xdr:colOff>
      <xdr:row>4</xdr:row>
      <xdr:rowOff>3341</xdr:rowOff>
    </xdr:to>
    <xdr:pic>
      <xdr:nvPicPr>
        <xdr:cNvPr id="3" name="Picture 682" descr="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6675" y="523875"/>
          <a:ext cx="2152650" cy="327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142876</xdr:colOff>
      <xdr:row>0</xdr:row>
      <xdr:rowOff>9525</xdr:rowOff>
    </xdr:from>
    <xdr:to>
      <xdr:col>11</xdr:col>
      <xdr:colOff>209550</xdr:colOff>
      <xdr:row>2</xdr:row>
      <xdr:rowOff>22514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3390901" y="9525"/>
          <a:ext cx="3057524" cy="432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54864" rIns="100584" bIns="0" anchor="t" upright="1"/>
        <a:lstStyle/>
        <a:p>
          <a:pPr algn="ctr" rtl="0">
            <a:defRPr sz="1000"/>
          </a:pPr>
          <a:r>
            <a:rPr lang="zh-TW" altLang="en-US" sz="24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 </a:t>
          </a:r>
          <a:r>
            <a:rPr lang="zh-TW" altLang="en-US" sz="22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10</a:t>
          </a:r>
          <a:r>
            <a:rPr lang="en-US" altLang="zh-TW" sz="22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9</a:t>
          </a:r>
          <a:r>
            <a:rPr lang="zh-TW" altLang="en-US" sz="22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22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12</a:t>
          </a:r>
          <a:r>
            <a:rPr lang="zh-TW" altLang="en-US" sz="2200" b="1" i="0" u="none" strike="noStrike" baseline="0">
              <a:solidFill>
                <a:srgbClr val="000000"/>
              </a:solidFill>
              <a:latin typeface="標楷體" pitchFamily="65" charset="-120"/>
              <a:ea typeface="標楷體" pitchFamily="65" charset="-120"/>
            </a:rPr>
            <a:t>月素食菜單</a:t>
          </a:r>
        </a:p>
      </xdr:txBody>
    </xdr:sp>
    <xdr:clientData/>
  </xdr:twoCellAnchor>
  <xdr:twoCellAnchor editAs="oneCell">
    <xdr:from>
      <xdr:col>12</xdr:col>
      <xdr:colOff>38100</xdr:colOff>
      <xdr:row>0</xdr:row>
      <xdr:rowOff>57150</xdr:rowOff>
    </xdr:from>
    <xdr:to>
      <xdr:col>16</xdr:col>
      <xdr:colOff>68664</xdr:colOff>
      <xdr:row>2</xdr:row>
      <xdr:rowOff>45040</xdr:rowOff>
    </xdr:to>
    <xdr:pic>
      <xdr:nvPicPr>
        <xdr:cNvPr id="5" name="Picture 40" descr="宏遠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34150" y="57150"/>
          <a:ext cx="1125939" cy="406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19049</xdr:colOff>
      <xdr:row>2</xdr:row>
      <xdr:rowOff>47625</xdr:rowOff>
    </xdr:from>
    <xdr:to>
      <xdr:col>16</xdr:col>
      <xdr:colOff>285749</xdr:colOff>
      <xdr:row>3</xdr:row>
      <xdr:rowOff>213836</xdr:rowOff>
    </xdr:to>
    <xdr:sp macro="" textlink="">
      <xdr:nvSpPr>
        <xdr:cNvPr id="6" name="Text Box 136"/>
        <xdr:cNvSpPr txBox="1">
          <a:spLocks noChangeArrowheads="1"/>
        </xdr:cNvSpPr>
      </xdr:nvSpPr>
      <xdr:spPr bwMode="auto">
        <a:xfrm>
          <a:off x="6257924" y="466725"/>
          <a:ext cx="1619250" cy="375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zh-TW" altLang="en-US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營養師 陳怡彣</a:t>
          </a:r>
        </a:p>
        <a:p>
          <a:pPr algn="ctr" rtl="0">
            <a:lnSpc>
              <a:spcPts val="1000"/>
            </a:lnSpc>
            <a:defRPr sz="1000"/>
          </a:pPr>
          <a:r>
            <a:rPr lang="zh-TW" altLang="en-US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電話0980-</a:t>
          </a:r>
          <a:r>
            <a:rPr lang="en-US" altLang="zh-TW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830</a:t>
          </a:r>
          <a:r>
            <a:rPr lang="zh-TW" altLang="en-US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-</a:t>
          </a:r>
          <a:r>
            <a:rPr lang="en-US" altLang="zh-TW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21</a:t>
          </a:r>
          <a:r>
            <a:rPr lang="zh-TW" altLang="en-US" sz="1000" b="1" i="0" u="none" strike="noStrike" kern="200" baseline="0">
              <a:solidFill>
                <a:srgbClr val="0000FF"/>
              </a:solidFill>
              <a:latin typeface="標楷體" pitchFamily="65" charset="-120"/>
              <a:ea typeface="標楷體" pitchFamily="65" charset="-120"/>
            </a:rPr>
            <a:t>1</a:t>
          </a:r>
        </a:p>
      </xdr:txBody>
    </xdr:sp>
    <xdr:clientData/>
  </xdr:twoCellAnchor>
  <xdr:twoCellAnchor>
    <xdr:from>
      <xdr:col>0</xdr:col>
      <xdr:colOff>121227</xdr:colOff>
      <xdr:row>35</xdr:row>
      <xdr:rowOff>95250</xdr:rowOff>
    </xdr:from>
    <xdr:to>
      <xdr:col>16</xdr:col>
      <xdr:colOff>164027</xdr:colOff>
      <xdr:row>35</xdr:row>
      <xdr:rowOff>506186</xdr:rowOff>
    </xdr:to>
    <xdr:sp macro="" textlink="">
      <xdr:nvSpPr>
        <xdr:cNvPr id="8" name="WordArt 1541"/>
        <xdr:cNvSpPr>
          <a:spLocks noChangeArrowheads="1" noChangeShapeType="1" noTextEdit="1"/>
        </xdr:cNvSpPr>
      </xdr:nvSpPr>
      <xdr:spPr bwMode="auto">
        <a:xfrm>
          <a:off x="121227" y="9410700"/>
          <a:ext cx="8453375" cy="410936"/>
        </a:xfrm>
        <a:prstGeom prst="rect">
          <a:avLst/>
        </a:prstGeom>
      </xdr:spPr>
      <xdr:txBody>
        <a:bodyPr wrap="none" fromWordArt="1">
          <a:prstTxWarp prst="textFadeUp">
            <a:avLst>
              <a:gd name="adj" fmla="val 671"/>
            </a:avLst>
          </a:prstTxWarp>
        </a:bodyPr>
        <a:lstStyle/>
        <a:p>
          <a:pPr algn="ctr" rtl="0"/>
          <a:r>
            <a:rPr lang="zh-TW" altLang="en-US" sz="3600" b="1" kern="10" spc="0">
              <a:ln w="12700">
                <a:solidFill>
                  <a:srgbClr val="B2B2B2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>
                    <a:alpha val="70000"/>
                  </a:srgbClr>
                </a:outerShdw>
              </a:effectLst>
              <a:latin typeface="文鼎新藝體"/>
              <a:ea typeface="文鼎新藝體"/>
            </a:rPr>
            <a:t>校園食材登錄平台</a:t>
          </a:r>
          <a:r>
            <a:rPr lang="en-US" altLang="zh-TW" sz="3600" b="1" kern="10" spc="0">
              <a:ln w="12700">
                <a:solidFill>
                  <a:srgbClr val="B2B2B2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>
                    <a:alpha val="70000"/>
                  </a:srgbClr>
                </a:outerShdw>
              </a:effectLst>
              <a:latin typeface="文鼎新藝體"/>
              <a:ea typeface="文鼎新藝體"/>
            </a:rPr>
            <a:t>:</a:t>
          </a:r>
          <a:r>
            <a:rPr lang="zh-TW" altLang="en-US" sz="3600" b="1" kern="10" spc="0">
              <a:ln w="12700">
                <a:solidFill>
                  <a:srgbClr val="B2B2B2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>
                    <a:alpha val="70000"/>
                  </a:srgbClr>
                </a:outerShdw>
              </a:effectLst>
              <a:latin typeface="文鼎新藝體"/>
              <a:ea typeface="文鼎新藝體"/>
            </a:rPr>
            <a:t>午餐內容透明沒秘密</a:t>
          </a:r>
        </a:p>
      </xdr:txBody>
    </xdr:sp>
    <xdr:clientData/>
  </xdr:twoCellAnchor>
  <xdr:twoCellAnchor editAs="oneCell">
    <xdr:from>
      <xdr:col>14</xdr:col>
      <xdr:colOff>30427</xdr:colOff>
      <xdr:row>36</xdr:row>
      <xdr:rowOff>1492249</xdr:rowOff>
    </xdr:from>
    <xdr:to>
      <xdr:col>17</xdr:col>
      <xdr:colOff>49508</xdr:colOff>
      <xdr:row>37</xdr:row>
      <xdr:rowOff>23017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9177" y="11334749"/>
          <a:ext cx="918664" cy="912018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28</xdr:row>
      <xdr:rowOff>119065</xdr:rowOff>
    </xdr:from>
    <xdr:to>
      <xdr:col>14</xdr:col>
      <xdr:colOff>72860</xdr:colOff>
      <xdr:row>30</xdr:row>
      <xdr:rowOff>161443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1" y="7605715"/>
          <a:ext cx="606259" cy="589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37"/>
  <sheetViews>
    <sheetView tabSelected="1" view="pageBreakPreview" zoomScale="99" zoomScaleNormal="80" zoomScaleSheetLayoutView="99" workbookViewId="0">
      <selection activeCell="C16" sqref="C16:G16"/>
    </sheetView>
  </sheetViews>
  <sheetFormatPr defaultColWidth="9" defaultRowHeight="16.2" x14ac:dyDescent="0.3"/>
  <cols>
    <col min="1" max="1" width="5" style="48" customWidth="1"/>
    <col min="2" max="2" width="4.109375" style="48" customWidth="1"/>
    <col min="3" max="3" width="10.6640625" style="48" customWidth="1"/>
    <col min="4" max="4" width="17.21875" style="48" customWidth="1"/>
    <col min="5" max="5" width="13" style="48" customWidth="1"/>
    <col min="6" max="6" width="9" style="48" customWidth="1"/>
    <col min="7" max="7" width="16.21875" style="48" customWidth="1"/>
    <col min="8" max="9" width="5.33203125" style="48" customWidth="1"/>
    <col min="10" max="15" width="3.33203125" style="48" customWidth="1"/>
    <col min="16" max="16" width="4.21875" style="48" customWidth="1"/>
    <col min="17" max="17" width="4.109375" style="48" customWidth="1"/>
    <col min="18" max="16384" width="9" style="48"/>
  </cols>
  <sheetData>
    <row r="4" spans="1:17" ht="16.8" thickBot="1" x14ac:dyDescent="0.35"/>
    <row r="5" spans="1:17" ht="39.75" customHeight="1" x14ac:dyDescent="0.3">
      <c r="A5" s="2" t="s">
        <v>0</v>
      </c>
      <c r="B5" s="1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7" t="s">
        <v>8</v>
      </c>
      <c r="J5" s="18" t="s">
        <v>9</v>
      </c>
      <c r="K5" s="18" t="s">
        <v>10</v>
      </c>
      <c r="L5" s="18" t="s">
        <v>11</v>
      </c>
      <c r="M5" s="18" t="s">
        <v>12</v>
      </c>
      <c r="N5" s="18" t="s">
        <v>13</v>
      </c>
      <c r="O5" s="18" t="s">
        <v>14</v>
      </c>
      <c r="P5" s="18" t="s">
        <v>15</v>
      </c>
      <c r="Q5" s="19" t="s">
        <v>16</v>
      </c>
    </row>
    <row r="6" spans="1:17" ht="21" customHeight="1" x14ac:dyDescent="0.3">
      <c r="A6" s="3">
        <v>44166</v>
      </c>
      <c r="B6" s="137" t="s">
        <v>51</v>
      </c>
      <c r="C6" s="37" t="s">
        <v>21</v>
      </c>
      <c r="D6" s="138" t="s">
        <v>313</v>
      </c>
      <c r="E6" s="138" t="s">
        <v>52</v>
      </c>
      <c r="F6" s="37" t="s">
        <v>18</v>
      </c>
      <c r="G6" s="139" t="s">
        <v>314</v>
      </c>
      <c r="H6" s="37" t="s">
        <v>7</v>
      </c>
      <c r="I6" s="37"/>
      <c r="J6" s="140">
        <v>3.68</v>
      </c>
      <c r="K6" s="140">
        <v>2.21</v>
      </c>
      <c r="L6" s="140">
        <v>1.5</v>
      </c>
      <c r="M6" s="140"/>
      <c r="N6" s="141">
        <v>4</v>
      </c>
      <c r="O6" s="142">
        <v>1</v>
      </c>
      <c r="P6" s="6">
        <f t="shared" ref="P6:P19" si="0">J6*70+K6*75+L6*25+M6*150+N6*45+O6*60</f>
        <v>700.85</v>
      </c>
      <c r="Q6" s="143">
        <v>200</v>
      </c>
    </row>
    <row r="7" spans="1:17" ht="21" customHeight="1" x14ac:dyDescent="0.3">
      <c r="A7" s="3">
        <v>44167</v>
      </c>
      <c r="B7" s="137" t="s">
        <v>53</v>
      </c>
      <c r="C7" s="37" t="s">
        <v>22</v>
      </c>
      <c r="D7" s="37" t="s">
        <v>54</v>
      </c>
      <c r="E7" s="144" t="s">
        <v>315</v>
      </c>
      <c r="F7" s="37" t="s">
        <v>18</v>
      </c>
      <c r="G7" s="139" t="s">
        <v>316</v>
      </c>
      <c r="H7" s="37" t="s">
        <v>7</v>
      </c>
      <c r="I7" s="139"/>
      <c r="J7" s="140">
        <v>4</v>
      </c>
      <c r="K7" s="140">
        <v>2.0299999999999998</v>
      </c>
      <c r="L7" s="140">
        <v>1.77</v>
      </c>
      <c r="M7" s="140"/>
      <c r="N7" s="141">
        <v>3</v>
      </c>
      <c r="O7" s="142">
        <v>1</v>
      </c>
      <c r="P7" s="6">
        <f t="shared" si="0"/>
        <v>671.5</v>
      </c>
      <c r="Q7" s="20">
        <v>215</v>
      </c>
    </row>
    <row r="8" spans="1:17" ht="21" customHeight="1" x14ac:dyDescent="0.3">
      <c r="A8" s="3">
        <v>44168</v>
      </c>
      <c r="B8" s="137" t="s">
        <v>56</v>
      </c>
      <c r="C8" s="37" t="s">
        <v>19</v>
      </c>
      <c r="D8" s="37" t="s">
        <v>317</v>
      </c>
      <c r="E8" s="145" t="s">
        <v>55</v>
      </c>
      <c r="F8" s="37" t="s">
        <v>18</v>
      </c>
      <c r="G8" s="139" t="s">
        <v>318</v>
      </c>
      <c r="H8" s="37"/>
      <c r="I8" s="37" t="s">
        <v>20</v>
      </c>
      <c r="J8" s="140">
        <v>4.1500000000000004</v>
      </c>
      <c r="K8" s="140">
        <v>2.04</v>
      </c>
      <c r="L8" s="140">
        <v>1.5</v>
      </c>
      <c r="M8" s="140">
        <v>0.81</v>
      </c>
      <c r="N8" s="141">
        <v>3</v>
      </c>
      <c r="O8" s="142"/>
      <c r="P8" s="6">
        <f t="shared" si="0"/>
        <v>737.5</v>
      </c>
      <c r="Q8" s="21">
        <v>296</v>
      </c>
    </row>
    <row r="9" spans="1:17" ht="21" customHeight="1" thickBot="1" x14ac:dyDescent="0.35">
      <c r="A9" s="8">
        <v>44169</v>
      </c>
      <c r="B9" s="9" t="s">
        <v>58</v>
      </c>
      <c r="C9" s="337" t="s">
        <v>319</v>
      </c>
      <c r="D9" s="338"/>
      <c r="E9" s="338"/>
      <c r="F9" s="338"/>
      <c r="G9" s="339"/>
      <c r="H9" s="146" t="s">
        <v>7</v>
      </c>
      <c r="I9" s="147"/>
      <c r="J9" s="10">
        <v>4.17</v>
      </c>
      <c r="K9" s="10">
        <v>2.3199999999999998</v>
      </c>
      <c r="L9" s="10">
        <v>1.5</v>
      </c>
      <c r="M9" s="10"/>
      <c r="N9" s="11">
        <v>3</v>
      </c>
      <c r="O9" s="11">
        <v>1</v>
      </c>
      <c r="P9" s="11">
        <f t="shared" si="0"/>
        <v>698.4</v>
      </c>
      <c r="Q9" s="23">
        <v>278</v>
      </c>
    </row>
    <row r="10" spans="1:17" ht="21" customHeight="1" thickTop="1" x14ac:dyDescent="0.3">
      <c r="A10" s="3">
        <v>44172</v>
      </c>
      <c r="B10" s="4" t="s">
        <v>50</v>
      </c>
      <c r="C10" s="135" t="s">
        <v>24</v>
      </c>
      <c r="D10" s="148" t="s">
        <v>320</v>
      </c>
      <c r="E10" s="148" t="s">
        <v>321</v>
      </c>
      <c r="F10" s="135" t="s">
        <v>18</v>
      </c>
      <c r="G10" s="149" t="s">
        <v>322</v>
      </c>
      <c r="H10" s="135" t="s">
        <v>7</v>
      </c>
      <c r="I10" s="149"/>
      <c r="J10" s="5">
        <v>3.52</v>
      </c>
      <c r="K10" s="5">
        <v>2.25</v>
      </c>
      <c r="L10" s="5">
        <v>1.55</v>
      </c>
      <c r="M10" s="5"/>
      <c r="N10" s="6">
        <v>3</v>
      </c>
      <c r="O10" s="7">
        <v>1</v>
      </c>
      <c r="P10" s="6">
        <f t="shared" si="0"/>
        <v>648.9</v>
      </c>
      <c r="Q10" s="21">
        <v>233</v>
      </c>
    </row>
    <row r="11" spans="1:17" ht="21" customHeight="1" x14ac:dyDescent="0.3">
      <c r="A11" s="3">
        <v>44173</v>
      </c>
      <c r="B11" s="137" t="s">
        <v>51</v>
      </c>
      <c r="C11" s="37" t="s">
        <v>125</v>
      </c>
      <c r="D11" s="37" t="s">
        <v>57</v>
      </c>
      <c r="E11" s="150" t="s">
        <v>23</v>
      </c>
      <c r="F11" s="37" t="s">
        <v>18</v>
      </c>
      <c r="G11" s="151" t="s">
        <v>323</v>
      </c>
      <c r="H11" s="37" t="s">
        <v>7</v>
      </c>
      <c r="I11" s="152"/>
      <c r="J11" s="140">
        <v>3.83</v>
      </c>
      <c r="K11" s="140">
        <v>2</v>
      </c>
      <c r="L11" s="140">
        <v>1.5</v>
      </c>
      <c r="M11" s="140"/>
      <c r="N11" s="141">
        <v>4</v>
      </c>
      <c r="O11" s="142">
        <v>1</v>
      </c>
      <c r="P11" s="6">
        <f t="shared" si="0"/>
        <v>695.6</v>
      </c>
      <c r="Q11" s="21">
        <v>241</v>
      </c>
    </row>
    <row r="12" spans="1:17" ht="21" customHeight="1" x14ac:dyDescent="0.3">
      <c r="A12" s="3">
        <v>44174</v>
      </c>
      <c r="B12" s="137" t="s">
        <v>53</v>
      </c>
      <c r="C12" s="37" t="s">
        <v>17</v>
      </c>
      <c r="D12" s="37" t="s">
        <v>59</v>
      </c>
      <c r="E12" s="151" t="s">
        <v>324</v>
      </c>
      <c r="F12" s="37" t="s">
        <v>18</v>
      </c>
      <c r="G12" s="139" t="s">
        <v>61</v>
      </c>
      <c r="H12" s="37" t="s">
        <v>7</v>
      </c>
      <c r="I12" s="139"/>
      <c r="J12" s="140">
        <v>4.1900000000000004</v>
      </c>
      <c r="K12" s="140">
        <v>2</v>
      </c>
      <c r="L12" s="140">
        <v>1.52</v>
      </c>
      <c r="M12" s="140"/>
      <c r="N12" s="141">
        <v>3</v>
      </c>
      <c r="O12" s="142">
        <v>1</v>
      </c>
      <c r="P12" s="6">
        <f t="shared" si="0"/>
        <v>676.3</v>
      </c>
      <c r="Q12" s="21">
        <v>209</v>
      </c>
    </row>
    <row r="13" spans="1:17" ht="21" customHeight="1" x14ac:dyDescent="0.3">
      <c r="A13" s="3">
        <v>44175</v>
      </c>
      <c r="B13" s="137" t="s">
        <v>56</v>
      </c>
      <c r="C13" s="340" t="s">
        <v>325</v>
      </c>
      <c r="D13" s="341"/>
      <c r="E13" s="341"/>
      <c r="F13" s="341"/>
      <c r="G13" s="342"/>
      <c r="H13" s="37" t="s">
        <v>7</v>
      </c>
      <c r="I13" s="37"/>
      <c r="J13" s="140">
        <v>4.21</v>
      </c>
      <c r="K13" s="140">
        <v>2.5</v>
      </c>
      <c r="L13" s="140">
        <v>1.45</v>
      </c>
      <c r="M13" s="140"/>
      <c r="N13" s="141">
        <v>3</v>
      </c>
      <c r="O13" s="142">
        <v>1</v>
      </c>
      <c r="P13" s="6">
        <f t="shared" si="0"/>
        <v>713.45</v>
      </c>
      <c r="Q13" s="21">
        <v>229</v>
      </c>
    </row>
    <row r="14" spans="1:17" ht="21" customHeight="1" thickBot="1" x14ac:dyDescent="0.35">
      <c r="A14" s="8">
        <v>44176</v>
      </c>
      <c r="B14" s="9" t="s">
        <v>58</v>
      </c>
      <c r="C14" s="146" t="s">
        <v>19</v>
      </c>
      <c r="D14" s="146" t="s">
        <v>326</v>
      </c>
      <c r="E14" s="153" t="s">
        <v>327</v>
      </c>
      <c r="F14" s="146" t="s">
        <v>328</v>
      </c>
      <c r="G14" s="154" t="s">
        <v>329</v>
      </c>
      <c r="H14" s="146"/>
      <c r="I14" s="146" t="s">
        <v>20</v>
      </c>
      <c r="J14" s="10">
        <v>4.25</v>
      </c>
      <c r="K14" s="10">
        <v>2.23</v>
      </c>
      <c r="L14" s="10">
        <v>1.52</v>
      </c>
      <c r="M14" s="10">
        <v>0.81</v>
      </c>
      <c r="N14" s="11">
        <v>3</v>
      </c>
      <c r="O14" s="11"/>
      <c r="P14" s="11">
        <f t="shared" si="0"/>
        <v>759.25</v>
      </c>
      <c r="Q14" s="23">
        <v>297</v>
      </c>
    </row>
    <row r="15" spans="1:17" ht="21" customHeight="1" thickTop="1" x14ac:dyDescent="0.3">
      <c r="A15" s="3">
        <v>44179</v>
      </c>
      <c r="B15" s="4" t="s">
        <v>50</v>
      </c>
      <c r="C15" s="135" t="s">
        <v>22</v>
      </c>
      <c r="D15" s="135" t="s">
        <v>330</v>
      </c>
      <c r="E15" s="155" t="s">
        <v>331</v>
      </c>
      <c r="F15" s="135" t="s">
        <v>18</v>
      </c>
      <c r="G15" s="135" t="s">
        <v>332</v>
      </c>
      <c r="H15" s="135"/>
      <c r="I15" s="135" t="s">
        <v>20</v>
      </c>
      <c r="J15" s="5">
        <v>4.1100000000000003</v>
      </c>
      <c r="K15" s="5">
        <v>2.2599999999999998</v>
      </c>
      <c r="L15" s="5">
        <v>1.52</v>
      </c>
      <c r="M15" s="5">
        <v>0.81</v>
      </c>
      <c r="N15" s="6">
        <v>3</v>
      </c>
      <c r="O15" s="7"/>
      <c r="P15" s="6">
        <f t="shared" si="0"/>
        <v>751.7</v>
      </c>
      <c r="Q15" s="20">
        <v>329</v>
      </c>
    </row>
    <row r="16" spans="1:17" ht="21" customHeight="1" x14ac:dyDescent="0.3">
      <c r="A16" s="3">
        <v>44180</v>
      </c>
      <c r="B16" s="137" t="s">
        <v>51</v>
      </c>
      <c r="C16" s="340" t="s">
        <v>333</v>
      </c>
      <c r="D16" s="341"/>
      <c r="E16" s="341"/>
      <c r="F16" s="341"/>
      <c r="G16" s="342"/>
      <c r="H16" s="37" t="s">
        <v>7</v>
      </c>
      <c r="I16" s="152"/>
      <c r="J16" s="140">
        <v>3.5</v>
      </c>
      <c r="K16" s="140">
        <v>2.12</v>
      </c>
      <c r="L16" s="140">
        <v>1.5</v>
      </c>
      <c r="M16" s="140"/>
      <c r="N16" s="141">
        <v>3</v>
      </c>
      <c r="O16" s="142">
        <v>1</v>
      </c>
      <c r="P16" s="6">
        <f t="shared" si="0"/>
        <v>636.5</v>
      </c>
      <c r="Q16" s="21">
        <v>207</v>
      </c>
    </row>
    <row r="17" spans="1:17" ht="21" customHeight="1" x14ac:dyDescent="0.3">
      <c r="A17" s="3">
        <v>44181</v>
      </c>
      <c r="B17" s="137" t="s">
        <v>53</v>
      </c>
      <c r="C17" s="37" t="s">
        <v>19</v>
      </c>
      <c r="D17" s="37" t="s">
        <v>63</v>
      </c>
      <c r="E17" s="37" t="s">
        <v>334</v>
      </c>
      <c r="F17" s="37" t="s">
        <v>18</v>
      </c>
      <c r="G17" s="139" t="s">
        <v>64</v>
      </c>
      <c r="H17" s="37" t="s">
        <v>7</v>
      </c>
      <c r="I17" s="139"/>
      <c r="J17" s="140">
        <v>4.4000000000000004</v>
      </c>
      <c r="K17" s="140">
        <v>2.09</v>
      </c>
      <c r="L17" s="140">
        <v>1.5</v>
      </c>
      <c r="M17" s="140"/>
      <c r="N17" s="141">
        <v>3</v>
      </c>
      <c r="O17" s="142">
        <v>1</v>
      </c>
      <c r="P17" s="6">
        <f t="shared" si="0"/>
        <v>697.25</v>
      </c>
      <c r="Q17" s="21">
        <v>216</v>
      </c>
    </row>
    <row r="18" spans="1:17" ht="21" customHeight="1" x14ac:dyDescent="0.3">
      <c r="A18" s="3">
        <v>44182</v>
      </c>
      <c r="B18" s="137" t="s">
        <v>56</v>
      </c>
      <c r="C18" s="37" t="s">
        <v>336</v>
      </c>
      <c r="D18" s="37" t="s">
        <v>337</v>
      </c>
      <c r="E18" s="138" t="s">
        <v>338</v>
      </c>
      <c r="F18" s="37" t="s">
        <v>18</v>
      </c>
      <c r="G18" s="151" t="s">
        <v>339</v>
      </c>
      <c r="H18" s="37" t="s">
        <v>7</v>
      </c>
      <c r="I18" s="37"/>
      <c r="J18" s="140">
        <v>4.1500000000000004</v>
      </c>
      <c r="K18" s="140">
        <v>2.16</v>
      </c>
      <c r="L18" s="140">
        <v>1.52</v>
      </c>
      <c r="M18" s="140"/>
      <c r="N18" s="141">
        <v>3</v>
      </c>
      <c r="O18" s="142">
        <v>1</v>
      </c>
      <c r="P18" s="6">
        <f t="shared" si="0"/>
        <v>685.5</v>
      </c>
      <c r="Q18" s="21">
        <v>219</v>
      </c>
    </row>
    <row r="19" spans="1:17" ht="33" customHeight="1" thickBot="1" x14ac:dyDescent="0.35">
      <c r="A19" s="8">
        <v>44183</v>
      </c>
      <c r="B19" s="9" t="s">
        <v>58</v>
      </c>
      <c r="C19" s="146" t="s">
        <v>17</v>
      </c>
      <c r="D19" s="181" t="s">
        <v>625</v>
      </c>
      <c r="E19" s="146" t="s">
        <v>340</v>
      </c>
      <c r="F19" s="146" t="s">
        <v>129</v>
      </c>
      <c r="G19" s="154" t="s">
        <v>341</v>
      </c>
      <c r="H19" s="146" t="s">
        <v>7</v>
      </c>
      <c r="I19" s="146"/>
      <c r="J19" s="10">
        <v>3.85</v>
      </c>
      <c r="K19" s="10">
        <v>2.02</v>
      </c>
      <c r="L19" s="10">
        <v>1.52</v>
      </c>
      <c r="M19" s="10"/>
      <c r="N19" s="11">
        <v>4</v>
      </c>
      <c r="O19" s="11">
        <v>1</v>
      </c>
      <c r="P19" s="11">
        <f t="shared" si="0"/>
        <v>699</v>
      </c>
      <c r="Q19" s="22">
        <v>289</v>
      </c>
    </row>
    <row r="20" spans="1:17" ht="21" customHeight="1" thickTop="1" x14ac:dyDescent="0.3">
      <c r="A20" s="3">
        <v>44186</v>
      </c>
      <c r="B20" s="4" t="s">
        <v>50</v>
      </c>
      <c r="C20" s="350" t="s">
        <v>627</v>
      </c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2"/>
    </row>
    <row r="21" spans="1:17" ht="21" customHeight="1" x14ac:dyDescent="0.3">
      <c r="A21" s="3">
        <v>44187</v>
      </c>
      <c r="B21" s="137" t="s">
        <v>51</v>
      </c>
      <c r="C21" s="37" t="s">
        <v>127</v>
      </c>
      <c r="D21" s="37" t="s">
        <v>343</v>
      </c>
      <c r="E21" s="138" t="s">
        <v>344</v>
      </c>
      <c r="F21" s="37" t="s">
        <v>18</v>
      </c>
      <c r="G21" s="134" t="s">
        <v>345</v>
      </c>
      <c r="H21" s="37" t="s">
        <v>7</v>
      </c>
      <c r="I21" s="152"/>
      <c r="J21" s="140">
        <v>3.68</v>
      </c>
      <c r="K21" s="140">
        <v>2.5499999999999998</v>
      </c>
      <c r="L21" s="140">
        <v>1.5</v>
      </c>
      <c r="M21" s="140"/>
      <c r="N21" s="141">
        <v>3</v>
      </c>
      <c r="O21" s="142">
        <v>1</v>
      </c>
      <c r="P21" s="6">
        <f t="shared" ref="P21:P28" si="1">J21*70+K21*75+L21*25+M21*150+N21*45+O21*60</f>
        <v>681.35</v>
      </c>
      <c r="Q21" s="21">
        <v>211</v>
      </c>
    </row>
    <row r="22" spans="1:17" ht="21" customHeight="1" x14ac:dyDescent="0.3">
      <c r="A22" s="3">
        <v>44188</v>
      </c>
      <c r="B22" s="137" t="s">
        <v>53</v>
      </c>
      <c r="C22" s="37" t="s">
        <v>24</v>
      </c>
      <c r="D22" s="145" t="s">
        <v>346</v>
      </c>
      <c r="E22" s="37" t="s">
        <v>347</v>
      </c>
      <c r="F22" s="37" t="s">
        <v>18</v>
      </c>
      <c r="G22" s="37" t="s">
        <v>348</v>
      </c>
      <c r="H22" s="37" t="s">
        <v>7</v>
      </c>
      <c r="I22" s="139"/>
      <c r="J22" s="140">
        <v>4.3600000000000003</v>
      </c>
      <c r="K22" s="140">
        <v>2.14</v>
      </c>
      <c r="L22" s="140">
        <v>1.63</v>
      </c>
      <c r="M22" s="140"/>
      <c r="N22" s="141">
        <v>3</v>
      </c>
      <c r="O22" s="142">
        <v>1</v>
      </c>
      <c r="P22" s="6">
        <f t="shared" si="1"/>
        <v>701.45</v>
      </c>
      <c r="Q22" s="21">
        <v>249</v>
      </c>
    </row>
    <row r="23" spans="1:17" ht="21" customHeight="1" x14ac:dyDescent="0.3">
      <c r="A23" s="3">
        <v>44189</v>
      </c>
      <c r="B23" s="137" t="s">
        <v>56</v>
      </c>
      <c r="C23" s="37" t="s">
        <v>22</v>
      </c>
      <c r="D23" s="37" t="s">
        <v>349</v>
      </c>
      <c r="E23" s="145" t="s">
        <v>350</v>
      </c>
      <c r="F23" s="37" t="s">
        <v>18</v>
      </c>
      <c r="G23" s="132" t="s">
        <v>351</v>
      </c>
      <c r="H23" s="37" t="s">
        <v>7</v>
      </c>
      <c r="I23" s="37"/>
      <c r="J23" s="140">
        <v>3.83</v>
      </c>
      <c r="K23" s="140">
        <v>2.76</v>
      </c>
      <c r="L23" s="140">
        <v>1.59</v>
      </c>
      <c r="M23" s="140"/>
      <c r="N23" s="141">
        <v>4</v>
      </c>
      <c r="O23" s="142">
        <v>1</v>
      </c>
      <c r="P23" s="6">
        <f t="shared" si="1"/>
        <v>754.85</v>
      </c>
      <c r="Q23" s="21">
        <v>209</v>
      </c>
    </row>
    <row r="24" spans="1:17" ht="21" customHeight="1" thickBot="1" x14ac:dyDescent="0.35">
      <c r="A24" s="8">
        <v>44190</v>
      </c>
      <c r="B24" s="9" t="s">
        <v>58</v>
      </c>
      <c r="C24" s="337" t="s">
        <v>352</v>
      </c>
      <c r="D24" s="338"/>
      <c r="E24" s="338"/>
      <c r="F24" s="338"/>
      <c r="G24" s="339"/>
      <c r="H24" s="146"/>
      <c r="I24" s="146" t="s">
        <v>20</v>
      </c>
      <c r="J24" s="10">
        <v>4.4000000000000004</v>
      </c>
      <c r="K24" s="10">
        <v>3</v>
      </c>
      <c r="L24" s="10">
        <v>1.5</v>
      </c>
      <c r="M24" s="10">
        <v>0.81</v>
      </c>
      <c r="N24" s="11">
        <v>3</v>
      </c>
      <c r="O24" s="11"/>
      <c r="P24" s="11">
        <f t="shared" si="1"/>
        <v>827</v>
      </c>
      <c r="Q24" s="176">
        <v>306</v>
      </c>
    </row>
    <row r="25" spans="1:17" ht="21" customHeight="1" thickTop="1" x14ac:dyDescent="0.3">
      <c r="A25" s="3">
        <v>44193</v>
      </c>
      <c r="B25" s="4" t="s">
        <v>50</v>
      </c>
      <c r="C25" s="135" t="s">
        <v>17</v>
      </c>
      <c r="D25" s="135" t="s">
        <v>353</v>
      </c>
      <c r="E25" s="135" t="s">
        <v>133</v>
      </c>
      <c r="F25" s="135" t="s">
        <v>18</v>
      </c>
      <c r="G25" s="149" t="s">
        <v>354</v>
      </c>
      <c r="H25" s="135" t="s">
        <v>7</v>
      </c>
      <c r="I25" s="135"/>
      <c r="J25" s="5">
        <v>3.58</v>
      </c>
      <c r="K25" s="5">
        <v>2.0099999999999998</v>
      </c>
      <c r="L25" s="5">
        <v>1.5</v>
      </c>
      <c r="M25" s="5"/>
      <c r="N25" s="6">
        <v>4</v>
      </c>
      <c r="O25" s="7">
        <v>1</v>
      </c>
      <c r="P25" s="6">
        <f t="shared" si="1"/>
        <v>678.84999999999991</v>
      </c>
      <c r="Q25" s="21">
        <v>199</v>
      </c>
    </row>
    <row r="26" spans="1:17" ht="21" customHeight="1" x14ac:dyDescent="0.3">
      <c r="A26" s="3">
        <v>44194</v>
      </c>
      <c r="B26" s="137" t="s">
        <v>51</v>
      </c>
      <c r="C26" s="37" t="s">
        <v>21</v>
      </c>
      <c r="D26" s="37" t="s">
        <v>355</v>
      </c>
      <c r="E26" s="138" t="s">
        <v>62</v>
      </c>
      <c r="F26" s="37" t="s">
        <v>18</v>
      </c>
      <c r="G26" s="37" t="s">
        <v>356</v>
      </c>
      <c r="H26" s="37"/>
      <c r="I26" s="37" t="s">
        <v>20</v>
      </c>
      <c r="J26" s="140">
        <v>3.82</v>
      </c>
      <c r="K26" s="140">
        <v>2.21</v>
      </c>
      <c r="L26" s="140">
        <v>1.54</v>
      </c>
      <c r="M26" s="140">
        <v>0.81</v>
      </c>
      <c r="N26" s="141">
        <v>3</v>
      </c>
      <c r="O26" s="142"/>
      <c r="P26" s="6">
        <f t="shared" si="1"/>
        <v>728.15</v>
      </c>
      <c r="Q26" s="21">
        <v>313</v>
      </c>
    </row>
    <row r="27" spans="1:17" ht="21" customHeight="1" x14ac:dyDescent="0.3">
      <c r="A27" s="3">
        <v>44195</v>
      </c>
      <c r="B27" s="137" t="s">
        <v>53</v>
      </c>
      <c r="C27" s="37" t="s">
        <v>22</v>
      </c>
      <c r="D27" s="37" t="s">
        <v>357</v>
      </c>
      <c r="E27" s="37" t="s">
        <v>358</v>
      </c>
      <c r="F27" s="37" t="s">
        <v>18</v>
      </c>
      <c r="G27" s="139" t="s">
        <v>359</v>
      </c>
      <c r="H27" s="37" t="s">
        <v>7</v>
      </c>
      <c r="I27" s="139"/>
      <c r="J27" s="140">
        <v>4.25</v>
      </c>
      <c r="K27" s="140">
        <v>2.02</v>
      </c>
      <c r="L27" s="140">
        <v>1.57</v>
      </c>
      <c r="M27" s="140"/>
      <c r="N27" s="141">
        <v>3</v>
      </c>
      <c r="O27" s="142">
        <v>1</v>
      </c>
      <c r="P27" s="6">
        <f t="shared" si="1"/>
        <v>683.25</v>
      </c>
      <c r="Q27" s="21">
        <v>188</v>
      </c>
    </row>
    <row r="28" spans="1:17" ht="21" customHeight="1" thickBot="1" x14ac:dyDescent="0.35">
      <c r="A28" s="45">
        <v>44196</v>
      </c>
      <c r="B28" s="24" t="s">
        <v>56</v>
      </c>
      <c r="C28" s="343" t="s">
        <v>360</v>
      </c>
      <c r="D28" s="344"/>
      <c r="E28" s="344"/>
      <c r="F28" s="344"/>
      <c r="G28" s="345"/>
      <c r="H28" s="40" t="s">
        <v>7</v>
      </c>
      <c r="I28" s="157"/>
      <c r="J28" s="25">
        <v>4.3600000000000003</v>
      </c>
      <c r="K28" s="25">
        <v>2</v>
      </c>
      <c r="L28" s="25">
        <v>1.5</v>
      </c>
      <c r="M28" s="25"/>
      <c r="N28" s="26">
        <v>3</v>
      </c>
      <c r="O28" s="27">
        <v>1</v>
      </c>
      <c r="P28" s="26">
        <f t="shared" si="1"/>
        <v>687.7</v>
      </c>
      <c r="Q28" s="28">
        <v>198</v>
      </c>
    </row>
    <row r="29" spans="1:17" ht="21.75" customHeight="1" x14ac:dyDescent="0.4">
      <c r="A29" s="335" t="s">
        <v>626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6" t="s">
        <v>637</v>
      </c>
      <c r="P29" s="336"/>
      <c r="Q29" s="180">
        <v>241</v>
      </c>
    </row>
    <row r="30" spans="1:17" ht="21" customHeight="1" x14ac:dyDescent="0.3">
      <c r="A30" s="334" t="s">
        <v>361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</row>
    <row r="31" spans="1:17" ht="21.75" customHeight="1" x14ac:dyDescent="0.3">
      <c r="A31" s="346" t="s">
        <v>632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</row>
    <row r="32" spans="1:17" ht="21.75" customHeight="1" x14ac:dyDescent="0.3">
      <c r="A32" s="348" t="s">
        <v>629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</row>
    <row r="33" spans="1:17" ht="21.75" customHeight="1" x14ac:dyDescent="0.3">
      <c r="A33" s="334" t="s">
        <v>631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</row>
    <row r="34" spans="1:17" ht="21.75" customHeight="1" x14ac:dyDescent="0.3">
      <c r="A34" s="334" t="s">
        <v>630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</row>
    <row r="35" spans="1:17" ht="33.75" customHeight="1" x14ac:dyDescent="0.3">
      <c r="A35" s="349" t="s">
        <v>633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</row>
    <row r="36" spans="1:17" s="173" customFormat="1" ht="48" customHeight="1" x14ac:dyDescent="0.3">
      <c r="A36" s="161"/>
      <c r="B36" s="162"/>
      <c r="C36" s="163"/>
      <c r="D36" s="164"/>
      <c r="E36" s="165"/>
      <c r="F36" s="166"/>
      <c r="G36" s="167"/>
      <c r="H36" s="168"/>
      <c r="I36" s="168"/>
      <c r="J36" s="169"/>
      <c r="K36" s="170"/>
      <c r="L36" s="170"/>
      <c r="M36" s="168"/>
      <c r="N36" s="171"/>
      <c r="O36" s="171"/>
      <c r="P36" s="171"/>
      <c r="Q36" s="172"/>
    </row>
    <row r="37" spans="1:17" s="174" customFormat="1" ht="187.5" customHeight="1" x14ac:dyDescent="0.3">
      <c r="A37" s="347" t="s">
        <v>634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</row>
  </sheetData>
  <mergeCells count="15">
    <mergeCell ref="A37:Q37"/>
    <mergeCell ref="C20:Q20"/>
    <mergeCell ref="A34:Q34"/>
    <mergeCell ref="A30:Q30"/>
    <mergeCell ref="A31:Q31"/>
    <mergeCell ref="A32:Q32"/>
    <mergeCell ref="A33:Q33"/>
    <mergeCell ref="A35:Q35"/>
    <mergeCell ref="A29:N29"/>
    <mergeCell ref="O29:P29"/>
    <mergeCell ref="C9:G9"/>
    <mergeCell ref="C13:G13"/>
    <mergeCell ref="C16:G16"/>
    <mergeCell ref="C24:G24"/>
    <mergeCell ref="C28:G28"/>
  </mergeCells>
  <phoneticPr fontId="3" type="noConversion"/>
  <pageMargins left="0.39370078740157483" right="0.39370078740157483" top="0.39370078740157483" bottom="0.39370078740157483" header="0" footer="0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1"/>
  <sheetViews>
    <sheetView zoomScaleNormal="100" workbookViewId="0">
      <selection activeCell="AH15" sqref="AH15"/>
    </sheetView>
  </sheetViews>
  <sheetFormatPr defaultColWidth="9" defaultRowHeight="13.8" x14ac:dyDescent="0.3"/>
  <cols>
    <col min="1" max="1" width="2.77734375" style="49" customWidth="1"/>
    <col min="2" max="2" width="7.88671875" style="49" customWidth="1"/>
    <col min="3" max="3" width="7.33203125" style="49" customWidth="1"/>
    <col min="4" max="4" width="3" style="49" customWidth="1"/>
    <col min="5" max="5" width="1.77734375" style="49" customWidth="1"/>
    <col min="6" max="6" width="2.33203125" style="49" customWidth="1"/>
    <col min="7" max="7" width="2.77734375" style="49" customWidth="1"/>
    <col min="8" max="8" width="7.88671875" style="49" customWidth="1"/>
    <col min="9" max="9" width="7.33203125" style="49" customWidth="1"/>
    <col min="10" max="10" width="3" style="49" customWidth="1"/>
    <col min="11" max="11" width="1.77734375" style="49" customWidth="1"/>
    <col min="12" max="12" width="2.33203125" style="49" customWidth="1"/>
    <col min="13" max="13" width="2.77734375" style="49" customWidth="1"/>
    <col min="14" max="14" width="7.88671875" style="49" customWidth="1"/>
    <col min="15" max="15" width="7.33203125" style="49" customWidth="1"/>
    <col min="16" max="16" width="3" style="49" customWidth="1"/>
    <col min="17" max="17" width="1.77734375" style="49" customWidth="1"/>
    <col min="18" max="18" width="2.33203125" style="49" customWidth="1"/>
    <col min="19" max="19" width="2.77734375" style="49" customWidth="1"/>
    <col min="20" max="20" width="7.88671875" style="49" customWidth="1"/>
    <col min="21" max="21" width="7.33203125" style="49" customWidth="1"/>
    <col min="22" max="22" width="3" style="49" customWidth="1"/>
    <col min="23" max="23" width="1.77734375" style="49" customWidth="1"/>
    <col min="24" max="24" width="2.33203125" style="49" customWidth="1"/>
    <col min="25" max="25" width="2.77734375" style="49" customWidth="1"/>
    <col min="26" max="26" width="7.88671875" style="49" customWidth="1"/>
    <col min="27" max="27" width="7.33203125" style="49" customWidth="1"/>
    <col min="28" max="28" width="3" style="49" customWidth="1"/>
    <col min="29" max="29" width="1.77734375" style="49" customWidth="1"/>
    <col min="30" max="16384" width="9" style="49"/>
  </cols>
  <sheetData>
    <row r="1" spans="1:29" ht="21.75" customHeight="1" x14ac:dyDescent="0.3">
      <c r="A1" s="375" t="s">
        <v>624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</row>
    <row r="2" spans="1:29" ht="13.5" customHeight="1" thickBot="1" x14ac:dyDescent="0.35">
      <c r="A2" s="354">
        <v>44165</v>
      </c>
      <c r="B2" s="354"/>
      <c r="C2" s="354"/>
      <c r="D2" s="355" t="s">
        <v>25</v>
      </c>
      <c r="E2" s="355"/>
      <c r="F2" s="50"/>
      <c r="G2" s="354">
        <f>A2+1</f>
        <v>44166</v>
      </c>
      <c r="H2" s="354"/>
      <c r="I2" s="354"/>
      <c r="J2" s="355" t="s">
        <v>26</v>
      </c>
      <c r="K2" s="355"/>
      <c r="L2" s="50"/>
      <c r="M2" s="354">
        <f>A2+2</f>
        <v>44167</v>
      </c>
      <c r="N2" s="354"/>
      <c r="O2" s="354"/>
      <c r="P2" s="355" t="s">
        <v>27</v>
      </c>
      <c r="Q2" s="355"/>
      <c r="R2" s="51"/>
      <c r="S2" s="354">
        <f>A2+3</f>
        <v>44168</v>
      </c>
      <c r="T2" s="354"/>
      <c r="U2" s="354"/>
      <c r="V2" s="355" t="s">
        <v>28</v>
      </c>
      <c r="W2" s="355"/>
      <c r="X2" s="50"/>
      <c r="Y2" s="354">
        <f>A2+4</f>
        <v>44169</v>
      </c>
      <c r="Z2" s="354"/>
      <c r="AA2" s="354"/>
      <c r="AB2" s="355" t="s">
        <v>29</v>
      </c>
      <c r="AC2" s="355"/>
    </row>
    <row r="3" spans="1:29" ht="13.5" customHeight="1" x14ac:dyDescent="0.3">
      <c r="A3" s="358" t="s">
        <v>2</v>
      </c>
      <c r="B3" s="52"/>
      <c r="C3" s="53"/>
      <c r="D3" s="54"/>
      <c r="E3" s="55"/>
      <c r="F3" s="56"/>
      <c r="G3" s="358" t="s">
        <v>2</v>
      </c>
      <c r="H3" s="52" t="s">
        <v>21</v>
      </c>
      <c r="I3" s="53" t="s">
        <v>124</v>
      </c>
      <c r="J3" s="54">
        <v>65</v>
      </c>
      <c r="K3" s="55" t="s">
        <v>31</v>
      </c>
      <c r="L3" s="56"/>
      <c r="M3" s="358" t="s">
        <v>2</v>
      </c>
      <c r="N3" s="52" t="s">
        <v>22</v>
      </c>
      <c r="O3" s="53" t="s">
        <v>30</v>
      </c>
      <c r="P3" s="57">
        <v>53</v>
      </c>
      <c r="Q3" s="58" t="s">
        <v>31</v>
      </c>
      <c r="R3" s="56"/>
      <c r="S3" s="358" t="s">
        <v>2</v>
      </c>
      <c r="T3" s="52" t="s">
        <v>19</v>
      </c>
      <c r="U3" s="53" t="s">
        <v>30</v>
      </c>
      <c r="V3" s="54">
        <v>46</v>
      </c>
      <c r="W3" s="58" t="s">
        <v>31</v>
      </c>
      <c r="X3" s="56"/>
      <c r="Y3" s="358" t="s">
        <v>2</v>
      </c>
      <c r="Z3" s="52" t="s">
        <v>299</v>
      </c>
      <c r="AA3" s="53" t="s">
        <v>30</v>
      </c>
      <c r="AB3" s="54">
        <v>80</v>
      </c>
      <c r="AC3" s="58" t="s">
        <v>31</v>
      </c>
    </row>
    <row r="4" spans="1:29" ht="13.5" customHeight="1" x14ac:dyDescent="0.3">
      <c r="A4" s="360"/>
      <c r="B4" s="59"/>
      <c r="C4" s="60"/>
      <c r="D4" s="61"/>
      <c r="E4" s="62"/>
      <c r="F4" s="56"/>
      <c r="G4" s="360"/>
      <c r="H4" s="59"/>
      <c r="I4" s="60"/>
      <c r="J4" s="61"/>
      <c r="K4" s="62" t="s">
        <v>31</v>
      </c>
      <c r="L4" s="56"/>
      <c r="M4" s="360"/>
      <c r="N4" s="59"/>
      <c r="O4" s="60" t="s">
        <v>33</v>
      </c>
      <c r="P4" s="63">
        <v>27</v>
      </c>
      <c r="Q4" s="62" t="s">
        <v>31</v>
      </c>
      <c r="R4" s="56"/>
      <c r="S4" s="360"/>
      <c r="T4" s="59"/>
      <c r="U4" s="60" t="s">
        <v>32</v>
      </c>
      <c r="V4" s="61">
        <v>24</v>
      </c>
      <c r="W4" s="62" t="s">
        <v>31</v>
      </c>
      <c r="X4" s="56"/>
      <c r="Y4" s="360"/>
      <c r="Z4" s="59"/>
      <c r="AA4" s="60" t="s">
        <v>176</v>
      </c>
      <c r="AB4" s="61">
        <v>11</v>
      </c>
      <c r="AC4" s="62" t="s">
        <v>31</v>
      </c>
    </row>
    <row r="5" spans="1:29" ht="13.5" customHeight="1" x14ac:dyDescent="0.3">
      <c r="A5" s="360"/>
      <c r="B5" s="59"/>
      <c r="C5" s="60"/>
      <c r="D5" s="61"/>
      <c r="E5" s="62"/>
      <c r="F5" s="56"/>
      <c r="G5" s="360"/>
      <c r="H5" s="59"/>
      <c r="I5" s="60"/>
      <c r="J5" s="61"/>
      <c r="K5" s="62" t="s">
        <v>31</v>
      </c>
      <c r="L5" s="56"/>
      <c r="M5" s="360"/>
      <c r="N5" s="59"/>
      <c r="O5" s="60"/>
      <c r="P5" s="61"/>
      <c r="Q5" s="62" t="s">
        <v>31</v>
      </c>
      <c r="R5" s="56"/>
      <c r="S5" s="360"/>
      <c r="T5" s="59"/>
      <c r="U5" s="60"/>
      <c r="V5" s="61"/>
      <c r="W5" s="62" t="s">
        <v>31</v>
      </c>
      <c r="X5" s="56"/>
      <c r="Y5" s="360"/>
      <c r="Z5" s="59"/>
      <c r="AA5" s="60" t="s">
        <v>183</v>
      </c>
      <c r="AB5" s="61">
        <v>33</v>
      </c>
      <c r="AC5" s="62" t="s">
        <v>31</v>
      </c>
    </row>
    <row r="6" spans="1:29" ht="13.5" customHeight="1" x14ac:dyDescent="0.3">
      <c r="A6" s="360"/>
      <c r="B6" s="59"/>
      <c r="C6" s="60"/>
      <c r="D6" s="61"/>
      <c r="E6" s="62"/>
      <c r="F6" s="56"/>
      <c r="G6" s="360"/>
      <c r="H6" s="59"/>
      <c r="I6" s="60"/>
      <c r="J6" s="61"/>
      <c r="K6" s="62" t="s">
        <v>31</v>
      </c>
      <c r="L6" s="56"/>
      <c r="M6" s="360"/>
      <c r="N6" s="59"/>
      <c r="O6" s="60"/>
      <c r="P6" s="61"/>
      <c r="Q6" s="62" t="s">
        <v>31</v>
      </c>
      <c r="R6" s="56"/>
      <c r="S6" s="360"/>
      <c r="T6" s="59"/>
      <c r="U6" s="60"/>
      <c r="V6" s="61"/>
      <c r="W6" s="62" t="s">
        <v>31</v>
      </c>
      <c r="X6" s="56"/>
      <c r="Y6" s="360"/>
      <c r="Z6" s="59"/>
      <c r="AA6" s="60" t="s">
        <v>130</v>
      </c>
      <c r="AB6" s="61">
        <v>10</v>
      </c>
      <c r="AC6" s="62" t="s">
        <v>31</v>
      </c>
    </row>
    <row r="7" spans="1:29" ht="13.5" customHeight="1" thickBot="1" x14ac:dyDescent="0.35">
      <c r="A7" s="359"/>
      <c r="B7" s="64"/>
      <c r="C7" s="65"/>
      <c r="D7" s="66"/>
      <c r="E7" s="67"/>
      <c r="F7" s="56"/>
      <c r="G7" s="359"/>
      <c r="H7" s="64"/>
      <c r="I7" s="65"/>
      <c r="J7" s="66"/>
      <c r="K7" s="67" t="s">
        <v>31</v>
      </c>
      <c r="L7" s="56"/>
      <c r="M7" s="359"/>
      <c r="N7" s="64"/>
      <c r="O7" s="65"/>
      <c r="P7" s="66"/>
      <c r="Q7" s="67" t="s">
        <v>31</v>
      </c>
      <c r="R7" s="56"/>
      <c r="S7" s="359"/>
      <c r="T7" s="64"/>
      <c r="U7" s="65"/>
      <c r="V7" s="66"/>
      <c r="W7" s="67" t="s">
        <v>31</v>
      </c>
      <c r="X7" s="56"/>
      <c r="Y7" s="359"/>
      <c r="Z7" s="64" t="s">
        <v>307</v>
      </c>
      <c r="AA7" s="65" t="s">
        <v>283</v>
      </c>
      <c r="AB7" s="66">
        <v>10</v>
      </c>
      <c r="AC7" s="67" t="s">
        <v>31</v>
      </c>
    </row>
    <row r="8" spans="1:29" ht="13.5" customHeight="1" x14ac:dyDescent="0.3">
      <c r="A8" s="358" t="s">
        <v>3</v>
      </c>
      <c r="B8" s="68"/>
      <c r="C8" s="53"/>
      <c r="D8" s="54"/>
      <c r="E8" s="69"/>
      <c r="F8" s="56"/>
      <c r="G8" s="358" t="s">
        <v>3</v>
      </c>
      <c r="H8" s="73" t="s">
        <v>192</v>
      </c>
      <c r="I8" s="366" t="s">
        <v>308</v>
      </c>
      <c r="J8" s="61">
        <v>80</v>
      </c>
      <c r="K8" s="58" t="s">
        <v>31</v>
      </c>
      <c r="L8" s="56"/>
      <c r="M8" s="358" t="s">
        <v>3</v>
      </c>
      <c r="N8" s="68" t="s">
        <v>54</v>
      </c>
      <c r="O8" s="70" t="s">
        <v>36</v>
      </c>
      <c r="P8" s="100">
        <v>65</v>
      </c>
      <c r="Q8" s="69" t="s">
        <v>31</v>
      </c>
      <c r="R8" s="56"/>
      <c r="S8" s="358" t="s">
        <v>3</v>
      </c>
      <c r="T8" s="52" t="s">
        <v>245</v>
      </c>
      <c r="U8" s="118" t="s">
        <v>36</v>
      </c>
      <c r="V8" s="83">
        <v>70</v>
      </c>
      <c r="W8" s="58" t="s">
        <v>31</v>
      </c>
      <c r="X8" s="56"/>
      <c r="Y8" s="358" t="s">
        <v>3</v>
      </c>
      <c r="Z8" s="52" t="s">
        <v>153</v>
      </c>
      <c r="AA8" s="71" t="s">
        <v>67</v>
      </c>
      <c r="AB8" s="72">
        <v>75</v>
      </c>
      <c r="AC8" s="69" t="s">
        <v>31</v>
      </c>
    </row>
    <row r="9" spans="1:29" ht="13.5" customHeight="1" x14ac:dyDescent="0.3">
      <c r="A9" s="360"/>
      <c r="B9" s="73"/>
      <c r="C9" s="60"/>
      <c r="D9" s="61"/>
      <c r="E9" s="62"/>
      <c r="F9" s="56"/>
      <c r="G9" s="360"/>
      <c r="H9" s="73"/>
      <c r="I9" s="367"/>
      <c r="J9" s="72"/>
      <c r="K9" s="62" t="s">
        <v>31</v>
      </c>
      <c r="L9" s="56"/>
      <c r="M9" s="360"/>
      <c r="N9" s="74"/>
      <c r="O9" s="75" t="s">
        <v>69</v>
      </c>
      <c r="P9" s="72">
        <v>25</v>
      </c>
      <c r="Q9" s="62" t="s">
        <v>31</v>
      </c>
      <c r="R9" s="56"/>
      <c r="S9" s="360"/>
      <c r="T9" s="102"/>
      <c r="U9" s="71" t="s">
        <v>176</v>
      </c>
      <c r="V9" s="72">
        <v>10</v>
      </c>
      <c r="W9" s="62" t="s">
        <v>31</v>
      </c>
      <c r="X9" s="56"/>
      <c r="Y9" s="360"/>
      <c r="Z9" s="76"/>
      <c r="AA9" s="70" t="s">
        <v>154</v>
      </c>
      <c r="AB9" s="72"/>
      <c r="AC9" s="62" t="s">
        <v>31</v>
      </c>
    </row>
    <row r="10" spans="1:29" ht="13.5" customHeight="1" x14ac:dyDescent="0.3">
      <c r="A10" s="360"/>
      <c r="B10" s="73"/>
      <c r="C10" s="60"/>
      <c r="D10" s="61"/>
      <c r="E10" s="62"/>
      <c r="F10" s="56"/>
      <c r="G10" s="360"/>
      <c r="H10" s="73"/>
      <c r="I10" s="368"/>
      <c r="J10" s="72"/>
      <c r="K10" s="62" t="s">
        <v>31</v>
      </c>
      <c r="L10" s="56"/>
      <c r="M10" s="360"/>
      <c r="N10" s="73"/>
      <c r="O10" s="75" t="s">
        <v>169</v>
      </c>
      <c r="P10" s="72">
        <v>5</v>
      </c>
      <c r="Q10" s="62" t="s">
        <v>31</v>
      </c>
      <c r="R10" s="56"/>
      <c r="S10" s="360"/>
      <c r="T10" s="103"/>
      <c r="U10" s="73" t="s">
        <v>283</v>
      </c>
      <c r="V10" s="61">
        <v>20</v>
      </c>
      <c r="W10" s="62" t="s">
        <v>31</v>
      </c>
      <c r="X10" s="56"/>
      <c r="Y10" s="360"/>
      <c r="Z10" s="59"/>
      <c r="AA10" s="72"/>
      <c r="AB10" s="72"/>
      <c r="AC10" s="69" t="s">
        <v>31</v>
      </c>
    </row>
    <row r="11" spans="1:29" ht="13.5" customHeight="1" x14ac:dyDescent="0.3">
      <c r="A11" s="360"/>
      <c r="B11" s="73"/>
      <c r="C11" s="78"/>
      <c r="D11" s="61"/>
      <c r="E11" s="62"/>
      <c r="F11" s="56"/>
      <c r="G11" s="360"/>
      <c r="H11" s="61"/>
      <c r="I11" s="77"/>
      <c r="J11" s="72"/>
      <c r="K11" s="62" t="s">
        <v>31</v>
      </c>
      <c r="L11" s="56"/>
      <c r="M11" s="360"/>
      <c r="N11" s="73"/>
      <c r="O11" s="75" t="s">
        <v>143</v>
      </c>
      <c r="P11" s="72"/>
      <c r="Q11" s="62" t="s">
        <v>31</v>
      </c>
      <c r="R11" s="56"/>
      <c r="S11" s="360"/>
      <c r="T11" s="102"/>
      <c r="U11" s="71" t="s">
        <v>255</v>
      </c>
      <c r="V11" s="72">
        <v>5</v>
      </c>
      <c r="W11" s="62" t="s">
        <v>31</v>
      </c>
      <c r="X11" s="56"/>
      <c r="Y11" s="360"/>
      <c r="Z11" s="76"/>
      <c r="AA11" s="72"/>
      <c r="AB11" s="72"/>
      <c r="AC11" s="62" t="s">
        <v>31</v>
      </c>
    </row>
    <row r="12" spans="1:29" ht="13.5" customHeight="1" x14ac:dyDescent="0.3">
      <c r="A12" s="360"/>
      <c r="B12" s="59"/>
      <c r="C12" s="79"/>
      <c r="D12" s="72"/>
      <c r="E12" s="62"/>
      <c r="F12" s="56"/>
      <c r="G12" s="360"/>
      <c r="H12" s="59"/>
      <c r="I12" s="77"/>
      <c r="J12" s="72"/>
      <c r="K12" s="62" t="s">
        <v>31</v>
      </c>
      <c r="L12" s="56"/>
      <c r="M12" s="360"/>
      <c r="N12" s="59"/>
      <c r="O12" s="75" t="s">
        <v>73</v>
      </c>
      <c r="P12" s="72"/>
      <c r="Q12" s="62" t="s">
        <v>31</v>
      </c>
      <c r="R12" s="56"/>
      <c r="S12" s="360"/>
      <c r="T12" s="103"/>
      <c r="U12" s="73" t="s">
        <v>246</v>
      </c>
      <c r="V12" s="61"/>
      <c r="W12" s="62" t="s">
        <v>31</v>
      </c>
      <c r="X12" s="56"/>
      <c r="Y12" s="360"/>
      <c r="Z12" s="59"/>
      <c r="AA12" s="72"/>
      <c r="AB12" s="72"/>
      <c r="AC12" s="69" t="s">
        <v>31</v>
      </c>
    </row>
    <row r="13" spans="1:29" ht="13.5" customHeight="1" thickBot="1" x14ac:dyDescent="0.35">
      <c r="A13" s="359"/>
      <c r="B13" s="64"/>
      <c r="C13" s="80"/>
      <c r="D13" s="81"/>
      <c r="E13" s="67"/>
      <c r="F13" s="56"/>
      <c r="G13" s="359"/>
      <c r="H13" s="64"/>
      <c r="I13" s="65"/>
      <c r="J13" s="81"/>
      <c r="K13" s="67" t="s">
        <v>31</v>
      </c>
      <c r="L13" s="56"/>
      <c r="M13" s="359"/>
      <c r="N13" s="64"/>
      <c r="O13" s="77"/>
      <c r="P13" s="81"/>
      <c r="Q13" s="67" t="s">
        <v>31</v>
      </c>
      <c r="R13" s="56"/>
      <c r="S13" s="359"/>
      <c r="T13" s="64"/>
      <c r="U13" s="80"/>
      <c r="V13" s="81"/>
      <c r="W13" s="67" t="s">
        <v>31</v>
      </c>
      <c r="X13" s="56"/>
      <c r="Y13" s="359"/>
      <c r="Z13" s="64"/>
      <c r="AA13" s="80"/>
      <c r="AB13" s="81"/>
      <c r="AC13" s="62" t="s">
        <v>31</v>
      </c>
    </row>
    <row r="14" spans="1:29" ht="13.5" customHeight="1" x14ac:dyDescent="0.25">
      <c r="A14" s="358" t="s">
        <v>4</v>
      </c>
      <c r="B14" s="73"/>
      <c r="C14" s="73"/>
      <c r="D14" s="61"/>
      <c r="E14" s="58"/>
      <c r="F14" s="56"/>
      <c r="G14" s="358" t="s">
        <v>4</v>
      </c>
      <c r="H14" s="73" t="s">
        <v>52</v>
      </c>
      <c r="I14" s="73" t="s">
        <v>309</v>
      </c>
      <c r="J14" s="61">
        <v>35</v>
      </c>
      <c r="K14" s="58" t="s">
        <v>31</v>
      </c>
      <c r="L14" s="56"/>
      <c r="M14" s="358" t="s">
        <v>4</v>
      </c>
      <c r="N14" s="105" t="s">
        <v>180</v>
      </c>
      <c r="O14" s="105" t="s">
        <v>181</v>
      </c>
      <c r="P14" s="119">
        <v>50</v>
      </c>
      <c r="Q14" s="58" t="s">
        <v>31</v>
      </c>
      <c r="R14" s="56"/>
      <c r="S14" s="358" t="s">
        <v>4</v>
      </c>
      <c r="T14" s="108" t="s">
        <v>55</v>
      </c>
      <c r="U14" s="108" t="s">
        <v>74</v>
      </c>
      <c r="V14" s="72">
        <v>10</v>
      </c>
      <c r="W14" s="58" t="s">
        <v>31</v>
      </c>
      <c r="X14" s="56"/>
      <c r="Y14" s="358" t="s">
        <v>4</v>
      </c>
      <c r="Z14" s="82"/>
      <c r="AA14" s="82"/>
      <c r="AB14" s="83"/>
      <c r="AC14" s="58" t="s">
        <v>31</v>
      </c>
    </row>
    <row r="15" spans="1:29" ht="13.5" customHeight="1" x14ac:dyDescent="0.25">
      <c r="A15" s="360"/>
      <c r="B15" s="73"/>
      <c r="C15" s="73"/>
      <c r="D15" s="61"/>
      <c r="E15" s="62"/>
      <c r="F15" s="56"/>
      <c r="G15" s="360"/>
      <c r="H15" s="73"/>
      <c r="I15" s="72" t="s">
        <v>155</v>
      </c>
      <c r="J15" s="72">
        <v>15</v>
      </c>
      <c r="K15" s="62" t="s">
        <v>31</v>
      </c>
      <c r="L15" s="56"/>
      <c r="M15" s="360"/>
      <c r="N15" s="106"/>
      <c r="O15" s="106" t="s">
        <v>135</v>
      </c>
      <c r="P15" s="120">
        <v>5</v>
      </c>
      <c r="Q15" s="62" t="s">
        <v>31</v>
      </c>
      <c r="R15" s="56"/>
      <c r="S15" s="360"/>
      <c r="T15" s="70"/>
      <c r="U15" s="108" t="s">
        <v>75</v>
      </c>
      <c r="V15" s="72">
        <v>35</v>
      </c>
      <c r="W15" s="62" t="s">
        <v>31</v>
      </c>
      <c r="X15" s="56"/>
      <c r="Y15" s="360"/>
      <c r="Z15" s="70"/>
      <c r="AA15" s="72"/>
      <c r="AB15" s="72"/>
      <c r="AC15" s="62" t="s">
        <v>31</v>
      </c>
    </row>
    <row r="16" spans="1:29" ht="13.5" customHeight="1" x14ac:dyDescent="0.25">
      <c r="A16" s="360"/>
      <c r="B16" s="73"/>
      <c r="C16" s="73"/>
      <c r="D16" s="61"/>
      <c r="E16" s="84"/>
      <c r="F16" s="56"/>
      <c r="G16" s="360"/>
      <c r="H16" s="73"/>
      <c r="I16" s="77" t="s">
        <v>76</v>
      </c>
      <c r="J16" s="72">
        <v>10</v>
      </c>
      <c r="K16" s="62" t="s">
        <v>31</v>
      </c>
      <c r="L16" s="56"/>
      <c r="M16" s="360"/>
      <c r="N16" s="106"/>
      <c r="O16" s="106" t="s">
        <v>78</v>
      </c>
      <c r="P16" s="120">
        <v>5</v>
      </c>
      <c r="Q16" s="84" t="s">
        <v>31</v>
      </c>
      <c r="R16" s="56"/>
      <c r="S16" s="360"/>
      <c r="T16" s="59"/>
      <c r="U16" s="121" t="s">
        <v>77</v>
      </c>
      <c r="V16" s="61">
        <v>10</v>
      </c>
      <c r="W16" s="84" t="s">
        <v>31</v>
      </c>
      <c r="X16" s="56"/>
      <c r="Y16" s="360"/>
      <c r="Z16" s="70"/>
      <c r="AA16" s="72"/>
      <c r="AB16" s="72"/>
      <c r="AC16" s="62" t="s">
        <v>31</v>
      </c>
    </row>
    <row r="17" spans="1:29" ht="13.5" customHeight="1" x14ac:dyDescent="0.3">
      <c r="A17" s="360"/>
      <c r="B17" s="73"/>
      <c r="C17" s="73"/>
      <c r="D17" s="61"/>
      <c r="E17" s="84"/>
      <c r="F17" s="56"/>
      <c r="G17" s="360"/>
      <c r="H17" s="61"/>
      <c r="I17" s="72" t="s">
        <v>69</v>
      </c>
      <c r="J17" s="72">
        <v>8</v>
      </c>
      <c r="K17" s="84" t="s">
        <v>31</v>
      </c>
      <c r="L17" s="56"/>
      <c r="M17" s="360"/>
      <c r="N17" s="61"/>
      <c r="O17" s="72" t="s">
        <v>191</v>
      </c>
      <c r="P17" s="72">
        <v>14</v>
      </c>
      <c r="Q17" s="84" t="s">
        <v>31</v>
      </c>
      <c r="R17" s="56"/>
      <c r="S17" s="360"/>
      <c r="T17" s="61"/>
      <c r="U17" s="72" t="s">
        <v>80</v>
      </c>
      <c r="V17" s="72">
        <v>5</v>
      </c>
      <c r="W17" s="84" t="s">
        <v>31</v>
      </c>
      <c r="X17" s="56"/>
      <c r="Y17" s="360"/>
      <c r="Z17" s="70"/>
      <c r="AA17" s="72"/>
      <c r="AB17" s="72"/>
      <c r="AC17" s="62" t="s">
        <v>31</v>
      </c>
    </row>
    <row r="18" spans="1:29" ht="13.5" customHeight="1" thickBot="1" x14ac:dyDescent="0.35">
      <c r="A18" s="359"/>
      <c r="B18" s="81"/>
      <c r="C18" s="136"/>
      <c r="D18" s="81"/>
      <c r="E18" s="67"/>
      <c r="F18" s="56"/>
      <c r="G18" s="359"/>
      <c r="H18" s="59"/>
      <c r="I18" s="80"/>
      <c r="J18" s="80"/>
      <c r="K18" s="67"/>
      <c r="L18" s="56"/>
      <c r="M18" s="359"/>
      <c r="N18" s="81"/>
      <c r="O18" s="72" t="s">
        <v>182</v>
      </c>
      <c r="P18" s="81"/>
      <c r="Q18" s="67" t="s">
        <v>31</v>
      </c>
      <c r="R18" s="56"/>
      <c r="S18" s="359"/>
      <c r="T18" s="81"/>
      <c r="U18" s="136"/>
      <c r="V18" s="81"/>
      <c r="W18" s="67" t="s">
        <v>31</v>
      </c>
      <c r="X18" s="56"/>
      <c r="Y18" s="359"/>
      <c r="Z18" s="85"/>
      <c r="AA18" s="85"/>
      <c r="AB18" s="80"/>
      <c r="AC18" s="67" t="s">
        <v>31</v>
      </c>
    </row>
    <row r="19" spans="1:29" ht="13.5" customHeight="1" x14ac:dyDescent="0.3">
      <c r="A19" s="358" t="s">
        <v>5</v>
      </c>
      <c r="B19" s="52"/>
      <c r="C19" s="86"/>
      <c r="D19" s="68"/>
      <c r="E19" s="69"/>
      <c r="F19" s="56"/>
      <c r="G19" s="358" t="s">
        <v>5</v>
      </c>
      <c r="H19" s="52" t="s">
        <v>18</v>
      </c>
      <c r="I19" s="86" t="s">
        <v>38</v>
      </c>
      <c r="J19" s="68">
        <v>67</v>
      </c>
      <c r="K19" s="69" t="s">
        <v>31</v>
      </c>
      <c r="L19" s="56"/>
      <c r="M19" s="358" t="s">
        <v>5</v>
      </c>
      <c r="N19" s="52" t="s">
        <v>18</v>
      </c>
      <c r="O19" s="68" t="s">
        <v>38</v>
      </c>
      <c r="P19" s="68">
        <v>67</v>
      </c>
      <c r="Q19" s="69" t="s">
        <v>31</v>
      </c>
      <c r="R19" s="56"/>
      <c r="S19" s="358" t="s">
        <v>5</v>
      </c>
      <c r="T19" s="52" t="s">
        <v>18</v>
      </c>
      <c r="U19" s="68" t="s">
        <v>38</v>
      </c>
      <c r="V19" s="68">
        <v>67</v>
      </c>
      <c r="W19" s="69" t="s">
        <v>31</v>
      </c>
      <c r="X19" s="56"/>
      <c r="Y19" s="358" t="s">
        <v>5</v>
      </c>
      <c r="Z19" s="52" t="s">
        <v>251</v>
      </c>
      <c r="AA19" s="86" t="s">
        <v>252</v>
      </c>
      <c r="AB19" s="68">
        <v>67</v>
      </c>
      <c r="AC19" s="69" t="s">
        <v>31</v>
      </c>
    </row>
    <row r="20" spans="1:29" ht="13.5" customHeight="1" thickBot="1" x14ac:dyDescent="0.35">
      <c r="A20" s="359"/>
      <c r="B20" s="64"/>
      <c r="C20" s="136"/>
      <c r="D20" s="81"/>
      <c r="E20" s="67"/>
      <c r="F20" s="56"/>
      <c r="G20" s="359"/>
      <c r="H20" s="64"/>
      <c r="I20" s="136"/>
      <c r="J20" s="81"/>
      <c r="K20" s="67" t="s">
        <v>31</v>
      </c>
      <c r="L20" s="56"/>
      <c r="M20" s="359"/>
      <c r="N20" s="64"/>
      <c r="O20" s="136"/>
      <c r="P20" s="81"/>
      <c r="Q20" s="67" t="s">
        <v>31</v>
      </c>
      <c r="R20" s="56"/>
      <c r="S20" s="359"/>
      <c r="T20" s="64"/>
      <c r="U20" s="136"/>
      <c r="V20" s="81"/>
      <c r="W20" s="67" t="s">
        <v>31</v>
      </c>
      <c r="X20" s="56"/>
      <c r="Y20" s="359"/>
      <c r="Z20" s="64"/>
      <c r="AA20" s="136"/>
      <c r="AB20" s="81"/>
      <c r="AC20" s="67" t="s">
        <v>31</v>
      </c>
    </row>
    <row r="21" spans="1:29" ht="13.5" customHeight="1" x14ac:dyDescent="0.3">
      <c r="A21" s="358" t="s">
        <v>39</v>
      </c>
      <c r="B21" s="70"/>
      <c r="C21" s="70"/>
      <c r="D21" s="54"/>
      <c r="E21" s="62"/>
      <c r="F21" s="56"/>
      <c r="G21" s="358" t="s">
        <v>39</v>
      </c>
      <c r="H21" s="107" t="s">
        <v>193</v>
      </c>
      <c r="I21" s="77" t="s">
        <v>194</v>
      </c>
      <c r="J21" s="72">
        <v>30</v>
      </c>
      <c r="K21" s="62" t="s">
        <v>31</v>
      </c>
      <c r="L21" s="56"/>
      <c r="M21" s="358" t="s">
        <v>39</v>
      </c>
      <c r="N21" s="107" t="s">
        <v>196</v>
      </c>
      <c r="O21" s="79" t="s">
        <v>82</v>
      </c>
      <c r="P21" s="54">
        <v>20</v>
      </c>
      <c r="Q21" s="62" t="s">
        <v>31</v>
      </c>
      <c r="R21" s="56"/>
      <c r="S21" s="358" t="s">
        <v>39</v>
      </c>
      <c r="T21" s="107" t="s">
        <v>247</v>
      </c>
      <c r="U21" s="77" t="s">
        <v>248</v>
      </c>
      <c r="V21" s="72">
        <v>1</v>
      </c>
      <c r="W21" s="62" t="s">
        <v>31</v>
      </c>
      <c r="X21" s="56"/>
      <c r="Y21" s="358" t="s">
        <v>39</v>
      </c>
      <c r="Z21" s="107" t="s">
        <v>214</v>
      </c>
      <c r="AA21" s="70" t="s">
        <v>253</v>
      </c>
      <c r="AB21" s="72">
        <v>30</v>
      </c>
      <c r="AC21" s="62" t="s">
        <v>31</v>
      </c>
    </row>
    <row r="22" spans="1:29" ht="13.5" customHeight="1" x14ac:dyDescent="0.3">
      <c r="A22" s="360"/>
      <c r="B22" s="70"/>
      <c r="C22" s="60"/>
      <c r="D22" s="61"/>
      <c r="E22" s="62"/>
      <c r="F22" s="56"/>
      <c r="G22" s="360"/>
      <c r="H22" s="77"/>
      <c r="I22" s="77" t="s">
        <v>195</v>
      </c>
      <c r="J22" s="72"/>
      <c r="K22" s="62" t="s">
        <v>31</v>
      </c>
      <c r="L22" s="56"/>
      <c r="M22" s="360"/>
      <c r="N22" s="87"/>
      <c r="O22" s="79" t="s">
        <v>168</v>
      </c>
      <c r="P22" s="61"/>
      <c r="Q22" s="62" t="s">
        <v>31</v>
      </c>
      <c r="R22" s="56"/>
      <c r="S22" s="360"/>
      <c r="T22" s="87"/>
      <c r="U22" s="77" t="s">
        <v>249</v>
      </c>
      <c r="V22" s="72">
        <v>10</v>
      </c>
      <c r="W22" s="62" t="s">
        <v>31</v>
      </c>
      <c r="X22" s="56"/>
      <c r="Y22" s="360"/>
      <c r="Z22" s="77"/>
      <c r="AA22" s="89" t="s">
        <v>254</v>
      </c>
      <c r="AB22" s="72"/>
      <c r="AC22" s="62" t="s">
        <v>31</v>
      </c>
    </row>
    <row r="23" spans="1:29" ht="13.5" customHeight="1" x14ac:dyDescent="0.3">
      <c r="A23" s="360"/>
      <c r="B23" s="77"/>
      <c r="C23" s="60"/>
      <c r="D23" s="61"/>
      <c r="E23" s="62"/>
      <c r="F23" s="56"/>
      <c r="G23" s="360"/>
      <c r="H23" s="77"/>
      <c r="I23" s="77"/>
      <c r="J23" s="72"/>
      <c r="K23" s="62" t="s">
        <v>31</v>
      </c>
      <c r="L23" s="56"/>
      <c r="M23" s="360"/>
      <c r="N23" s="77"/>
      <c r="O23" s="61"/>
      <c r="P23" s="72"/>
      <c r="Q23" s="62" t="s">
        <v>31</v>
      </c>
      <c r="R23" s="56"/>
      <c r="S23" s="360"/>
      <c r="T23" s="87"/>
      <c r="U23" s="77" t="s">
        <v>186</v>
      </c>
      <c r="V23" s="72">
        <v>5</v>
      </c>
      <c r="W23" s="62" t="s">
        <v>31</v>
      </c>
      <c r="X23" s="56"/>
      <c r="Y23" s="360"/>
      <c r="Z23" s="77"/>
      <c r="AA23" s="77"/>
      <c r="AB23" s="72"/>
      <c r="AC23" s="62" t="s">
        <v>31</v>
      </c>
    </row>
    <row r="24" spans="1:29" ht="13.5" customHeight="1" x14ac:dyDescent="0.3">
      <c r="A24" s="360"/>
      <c r="B24" s="59"/>
      <c r="C24" s="60"/>
      <c r="D24" s="61"/>
      <c r="E24" s="88"/>
      <c r="F24" s="56"/>
      <c r="G24" s="360"/>
      <c r="H24" s="73"/>
      <c r="I24" s="89"/>
      <c r="J24" s="61"/>
      <c r="K24" s="88" t="s">
        <v>31</v>
      </c>
      <c r="L24" s="56"/>
      <c r="M24" s="360"/>
      <c r="N24" s="59"/>
      <c r="O24" s="87"/>
      <c r="P24" s="61"/>
      <c r="Q24" s="62" t="s">
        <v>31</v>
      </c>
      <c r="R24" s="56"/>
      <c r="S24" s="360"/>
      <c r="T24" s="87"/>
      <c r="U24" s="77" t="s">
        <v>250</v>
      </c>
      <c r="V24" s="72">
        <v>2</v>
      </c>
      <c r="W24" s="88" t="s">
        <v>31</v>
      </c>
      <c r="X24" s="56"/>
      <c r="Y24" s="360"/>
      <c r="Z24" s="59"/>
      <c r="AA24" s="60"/>
      <c r="AB24" s="61"/>
      <c r="AC24" s="88" t="s">
        <v>31</v>
      </c>
    </row>
    <row r="25" spans="1:29" ht="13.5" customHeight="1" thickBot="1" x14ac:dyDescent="0.35">
      <c r="A25" s="359"/>
      <c r="B25" s="87"/>
      <c r="C25" s="87"/>
      <c r="D25" s="81"/>
      <c r="E25" s="67"/>
      <c r="F25" s="56"/>
      <c r="G25" s="359"/>
      <c r="H25" s="64"/>
      <c r="I25" s="136"/>
      <c r="J25" s="81"/>
      <c r="K25" s="67" t="s">
        <v>31</v>
      </c>
      <c r="L25" s="56"/>
      <c r="M25" s="359"/>
      <c r="N25" s="64"/>
      <c r="O25" s="136"/>
      <c r="P25" s="81"/>
      <c r="Q25" s="67"/>
      <c r="R25" s="56"/>
      <c r="S25" s="359"/>
      <c r="T25" s="87"/>
      <c r="U25" s="79"/>
      <c r="V25" s="81"/>
      <c r="W25" s="67" t="s">
        <v>31</v>
      </c>
      <c r="X25" s="56"/>
      <c r="Y25" s="359"/>
      <c r="Z25" s="64"/>
      <c r="AA25" s="136"/>
      <c r="AB25" s="81"/>
      <c r="AC25" s="67" t="s">
        <v>31</v>
      </c>
    </row>
    <row r="26" spans="1:29" ht="13.5" customHeight="1" thickBot="1" x14ac:dyDescent="0.35">
      <c r="A26" s="90" t="s">
        <v>7</v>
      </c>
      <c r="B26" s="91"/>
      <c r="C26" s="92"/>
      <c r="D26" s="93"/>
      <c r="E26" s="94"/>
      <c r="F26" s="95"/>
      <c r="G26" s="90" t="s">
        <v>7</v>
      </c>
      <c r="H26" s="91" t="s">
        <v>7</v>
      </c>
      <c r="I26" s="92" t="s">
        <v>7</v>
      </c>
      <c r="J26" s="93">
        <v>1</v>
      </c>
      <c r="K26" s="94" t="s">
        <v>40</v>
      </c>
      <c r="L26" s="95"/>
      <c r="M26" s="90" t="s">
        <v>7</v>
      </c>
      <c r="N26" s="91" t="s">
        <v>7</v>
      </c>
      <c r="O26" s="92" t="s">
        <v>7</v>
      </c>
      <c r="P26" s="93">
        <v>1</v>
      </c>
      <c r="Q26" s="94" t="s">
        <v>40</v>
      </c>
      <c r="R26" s="95"/>
      <c r="S26" s="90" t="s">
        <v>20</v>
      </c>
      <c r="T26" s="91" t="s">
        <v>20</v>
      </c>
      <c r="U26" s="92" t="s">
        <v>20</v>
      </c>
      <c r="V26" s="93">
        <v>1</v>
      </c>
      <c r="W26" s="94" t="s">
        <v>41</v>
      </c>
      <c r="X26" s="95"/>
      <c r="Y26" s="90" t="s">
        <v>7</v>
      </c>
      <c r="Z26" s="91" t="s">
        <v>7</v>
      </c>
      <c r="AA26" s="92" t="s">
        <v>7</v>
      </c>
      <c r="AB26" s="93">
        <v>1</v>
      </c>
      <c r="AC26" s="94" t="s">
        <v>40</v>
      </c>
    </row>
    <row r="27" spans="1:29" ht="13.5" customHeight="1" x14ac:dyDescent="0.3">
      <c r="A27" s="50"/>
      <c r="B27" s="96"/>
      <c r="C27" s="96"/>
      <c r="D27" s="51"/>
      <c r="E27" s="50"/>
      <c r="F27" s="50"/>
      <c r="G27" s="50"/>
      <c r="H27" s="50"/>
      <c r="I27" s="51"/>
      <c r="J27" s="50"/>
      <c r="K27" s="50"/>
      <c r="L27" s="50"/>
      <c r="M27" s="50"/>
      <c r="N27" s="96"/>
      <c r="O27" s="51"/>
      <c r="P27" s="50"/>
      <c r="Q27" s="50"/>
      <c r="R27" s="50"/>
      <c r="S27" s="50"/>
      <c r="T27" s="50"/>
      <c r="U27" s="51"/>
      <c r="V27" s="50"/>
      <c r="W27" s="50"/>
      <c r="X27" s="50"/>
      <c r="Y27" s="50"/>
      <c r="Z27" s="50"/>
      <c r="AA27" s="51"/>
      <c r="AB27" s="50"/>
      <c r="AC27" s="50"/>
    </row>
    <row r="28" spans="1:29" ht="13.5" customHeight="1" thickBot="1" x14ac:dyDescent="0.35">
      <c r="A28" s="354">
        <f>A2+7</f>
        <v>44172</v>
      </c>
      <c r="B28" s="354"/>
      <c r="C28" s="354"/>
      <c r="D28" s="355" t="s">
        <v>25</v>
      </c>
      <c r="E28" s="355"/>
      <c r="F28" s="50"/>
      <c r="G28" s="354">
        <v>44173</v>
      </c>
      <c r="H28" s="354"/>
      <c r="I28" s="354"/>
      <c r="J28" s="355" t="s">
        <v>26</v>
      </c>
      <c r="K28" s="355"/>
      <c r="L28" s="50"/>
      <c r="M28" s="354">
        <v>44174</v>
      </c>
      <c r="N28" s="354"/>
      <c r="O28" s="354"/>
      <c r="P28" s="355" t="s">
        <v>27</v>
      </c>
      <c r="Q28" s="355"/>
      <c r="R28" s="51"/>
      <c r="S28" s="354">
        <v>44175</v>
      </c>
      <c r="T28" s="354"/>
      <c r="U28" s="354"/>
      <c r="V28" s="355" t="s">
        <v>28</v>
      </c>
      <c r="W28" s="355"/>
      <c r="X28" s="50"/>
      <c r="Y28" s="354">
        <v>44176</v>
      </c>
      <c r="Z28" s="354"/>
      <c r="AA28" s="354"/>
      <c r="AB28" s="355" t="s">
        <v>29</v>
      </c>
      <c r="AC28" s="355"/>
    </row>
    <row r="29" spans="1:29" ht="13.5" customHeight="1" x14ac:dyDescent="0.3">
      <c r="A29" s="358" t="s">
        <v>2</v>
      </c>
      <c r="B29" s="52" t="s">
        <v>24</v>
      </c>
      <c r="C29" s="53" t="s">
        <v>30</v>
      </c>
      <c r="D29" s="54">
        <v>46</v>
      </c>
      <c r="E29" s="58" t="s">
        <v>31</v>
      </c>
      <c r="F29" s="56"/>
      <c r="G29" s="358" t="s">
        <v>2</v>
      </c>
      <c r="H29" s="52" t="s">
        <v>125</v>
      </c>
      <c r="I29" s="53" t="s">
        <v>124</v>
      </c>
      <c r="J29" s="54">
        <v>65</v>
      </c>
      <c r="K29" s="55" t="s">
        <v>31</v>
      </c>
      <c r="L29" s="56"/>
      <c r="M29" s="358" t="s">
        <v>2</v>
      </c>
      <c r="N29" s="52" t="s">
        <v>17</v>
      </c>
      <c r="O29" s="53" t="s">
        <v>30</v>
      </c>
      <c r="P29" s="54">
        <v>50</v>
      </c>
      <c r="Q29" s="58" t="s">
        <v>31</v>
      </c>
      <c r="R29" s="56"/>
      <c r="S29" s="358" t="s">
        <v>2</v>
      </c>
      <c r="T29" s="52" t="s">
        <v>85</v>
      </c>
      <c r="U29" s="53" t="s">
        <v>86</v>
      </c>
      <c r="V29" s="54">
        <v>126</v>
      </c>
      <c r="W29" s="58" t="s">
        <v>31</v>
      </c>
      <c r="X29" s="56"/>
      <c r="Y29" s="358" t="s">
        <v>2</v>
      </c>
      <c r="Z29" s="52" t="s">
        <v>19</v>
      </c>
      <c r="AA29" s="53" t="s">
        <v>30</v>
      </c>
      <c r="AB29" s="54">
        <v>47</v>
      </c>
      <c r="AC29" s="58" t="s">
        <v>31</v>
      </c>
    </row>
    <row r="30" spans="1:29" ht="13.5" customHeight="1" x14ac:dyDescent="0.3">
      <c r="A30" s="360"/>
      <c r="B30" s="59"/>
      <c r="C30" s="60" t="s">
        <v>32</v>
      </c>
      <c r="D30" s="61">
        <v>12</v>
      </c>
      <c r="E30" s="62" t="s">
        <v>31</v>
      </c>
      <c r="F30" s="56"/>
      <c r="G30" s="360"/>
      <c r="H30" s="59"/>
      <c r="I30" s="60" t="s">
        <v>126</v>
      </c>
      <c r="J30" s="61"/>
      <c r="K30" s="62" t="s">
        <v>31</v>
      </c>
      <c r="L30" s="56"/>
      <c r="M30" s="360"/>
      <c r="N30" s="59"/>
      <c r="O30" s="60" t="s">
        <v>32</v>
      </c>
      <c r="P30" s="61">
        <v>13</v>
      </c>
      <c r="Q30" s="62" t="s">
        <v>31</v>
      </c>
      <c r="R30" s="56"/>
      <c r="S30" s="360"/>
      <c r="T30" s="59"/>
      <c r="U30" s="61" t="s">
        <v>78</v>
      </c>
      <c r="V30" s="61">
        <v>5</v>
      </c>
      <c r="W30" s="62" t="s">
        <v>31</v>
      </c>
      <c r="X30" s="56"/>
      <c r="Y30" s="360"/>
      <c r="Z30" s="59"/>
      <c r="AA30" s="60" t="s">
        <v>32</v>
      </c>
      <c r="AB30" s="61">
        <v>24</v>
      </c>
      <c r="AC30" s="62" t="s">
        <v>31</v>
      </c>
    </row>
    <row r="31" spans="1:29" ht="13.5" customHeight="1" x14ac:dyDescent="0.3">
      <c r="A31" s="360"/>
      <c r="B31" s="59"/>
      <c r="C31" s="60" t="s">
        <v>33</v>
      </c>
      <c r="D31" s="61">
        <v>11</v>
      </c>
      <c r="E31" s="62" t="s">
        <v>31</v>
      </c>
      <c r="F31" s="56"/>
      <c r="G31" s="360"/>
      <c r="H31" s="59"/>
      <c r="I31" s="60"/>
      <c r="J31" s="61"/>
      <c r="K31" s="62" t="s">
        <v>31</v>
      </c>
      <c r="L31" s="56"/>
      <c r="M31" s="360"/>
      <c r="N31" s="59"/>
      <c r="O31" s="60" t="s">
        <v>33</v>
      </c>
      <c r="P31" s="61">
        <v>12</v>
      </c>
      <c r="Q31" s="62" t="s">
        <v>31</v>
      </c>
      <c r="R31" s="56"/>
      <c r="S31" s="360"/>
      <c r="T31" s="59"/>
      <c r="U31" s="61" t="s">
        <v>157</v>
      </c>
      <c r="V31" s="61">
        <v>28</v>
      </c>
      <c r="W31" s="62" t="s">
        <v>31</v>
      </c>
      <c r="X31" s="56"/>
      <c r="Y31" s="360"/>
      <c r="Z31" s="59"/>
      <c r="AA31" s="60"/>
      <c r="AB31" s="61"/>
      <c r="AC31" s="62" t="s">
        <v>31</v>
      </c>
    </row>
    <row r="32" spans="1:29" ht="13.5" customHeight="1" x14ac:dyDescent="0.3">
      <c r="A32" s="360"/>
      <c r="B32" s="59"/>
      <c r="C32" s="60" t="s">
        <v>42</v>
      </c>
      <c r="D32" s="61">
        <v>1</v>
      </c>
      <c r="E32" s="62" t="s">
        <v>31</v>
      </c>
      <c r="F32" s="56"/>
      <c r="G32" s="360"/>
      <c r="H32" s="59"/>
      <c r="I32" s="60"/>
      <c r="J32" s="61"/>
      <c r="K32" s="62" t="s">
        <v>31</v>
      </c>
      <c r="L32" s="56"/>
      <c r="M32" s="360"/>
      <c r="N32" s="97"/>
      <c r="O32" s="98"/>
      <c r="P32" s="99"/>
      <c r="Q32" s="88"/>
      <c r="R32" s="56"/>
      <c r="S32" s="360"/>
      <c r="T32" s="59" t="s">
        <v>187</v>
      </c>
      <c r="U32" s="61" t="s">
        <v>158</v>
      </c>
      <c r="V32" s="61">
        <v>25</v>
      </c>
      <c r="W32" s="62" t="s">
        <v>31</v>
      </c>
      <c r="X32" s="56"/>
      <c r="Y32" s="360"/>
      <c r="Z32" s="59"/>
      <c r="AA32" s="60"/>
      <c r="AB32" s="61"/>
      <c r="AC32" s="62" t="s">
        <v>31</v>
      </c>
    </row>
    <row r="33" spans="1:29" ht="13.5" customHeight="1" thickBot="1" x14ac:dyDescent="0.35">
      <c r="A33" s="359"/>
      <c r="B33" s="64"/>
      <c r="C33" s="65"/>
      <c r="D33" s="66"/>
      <c r="E33" s="67" t="s">
        <v>31</v>
      </c>
      <c r="F33" s="56"/>
      <c r="G33" s="359"/>
      <c r="H33" s="64"/>
      <c r="I33" s="65"/>
      <c r="J33" s="66"/>
      <c r="K33" s="67" t="s">
        <v>31</v>
      </c>
      <c r="L33" s="56"/>
      <c r="M33" s="359"/>
      <c r="N33" s="64"/>
      <c r="O33" s="136"/>
      <c r="P33" s="81"/>
      <c r="Q33" s="67"/>
      <c r="R33" s="56"/>
      <c r="S33" s="359"/>
      <c r="T33" s="64" t="s">
        <v>188</v>
      </c>
      <c r="U33" s="65" t="s">
        <v>159</v>
      </c>
      <c r="V33" s="66"/>
      <c r="W33" s="67" t="s">
        <v>31</v>
      </c>
      <c r="X33" s="56"/>
      <c r="Y33" s="359"/>
      <c r="Z33" s="64"/>
      <c r="AA33" s="65"/>
      <c r="AB33" s="66"/>
      <c r="AC33" s="67" t="s">
        <v>31</v>
      </c>
    </row>
    <row r="34" spans="1:29" ht="13.5" customHeight="1" x14ac:dyDescent="0.3">
      <c r="A34" s="358" t="s">
        <v>3</v>
      </c>
      <c r="B34" s="70" t="s">
        <v>197</v>
      </c>
      <c r="C34" s="175" t="s">
        <v>198</v>
      </c>
      <c r="D34" s="72">
        <v>80</v>
      </c>
      <c r="E34" s="58" t="s">
        <v>31</v>
      </c>
      <c r="F34" s="56"/>
      <c r="G34" s="358" t="s">
        <v>3</v>
      </c>
      <c r="H34" s="52" t="s">
        <v>57</v>
      </c>
      <c r="I34" s="118" t="s">
        <v>36</v>
      </c>
      <c r="J34" s="83">
        <v>70</v>
      </c>
      <c r="K34" s="58" t="s">
        <v>31</v>
      </c>
      <c r="L34" s="56"/>
      <c r="M34" s="358" t="s">
        <v>3</v>
      </c>
      <c r="N34" s="68" t="s">
        <v>59</v>
      </c>
      <c r="O34" s="70" t="s">
        <v>34</v>
      </c>
      <c r="P34" s="100">
        <v>70</v>
      </c>
      <c r="Q34" s="58" t="s">
        <v>31</v>
      </c>
      <c r="R34" s="56"/>
      <c r="S34" s="358" t="s">
        <v>3</v>
      </c>
      <c r="T34" s="363" t="s">
        <v>259</v>
      </c>
      <c r="U34" s="108" t="s">
        <v>260</v>
      </c>
      <c r="V34" s="61">
        <v>2</v>
      </c>
      <c r="W34" s="69" t="s">
        <v>132</v>
      </c>
      <c r="X34" s="56"/>
      <c r="Y34" s="358" t="s">
        <v>3</v>
      </c>
      <c r="Z34" s="68" t="s">
        <v>261</v>
      </c>
      <c r="AA34" s="70" t="s">
        <v>262</v>
      </c>
      <c r="AB34" s="100">
        <v>65</v>
      </c>
      <c r="AC34" s="69" t="s">
        <v>31</v>
      </c>
    </row>
    <row r="35" spans="1:29" ht="13.5" customHeight="1" x14ac:dyDescent="0.3">
      <c r="A35" s="360"/>
      <c r="B35" s="73"/>
      <c r="C35" s="72" t="s">
        <v>146</v>
      </c>
      <c r="D35" s="101">
        <v>5</v>
      </c>
      <c r="E35" s="62" t="s">
        <v>31</v>
      </c>
      <c r="F35" s="56"/>
      <c r="G35" s="360"/>
      <c r="H35" s="102"/>
      <c r="I35" s="71" t="s">
        <v>70</v>
      </c>
      <c r="J35" s="72">
        <v>10</v>
      </c>
      <c r="K35" s="62" t="s">
        <v>31</v>
      </c>
      <c r="L35" s="56"/>
      <c r="M35" s="360"/>
      <c r="N35" s="73"/>
      <c r="O35" s="72" t="s">
        <v>68</v>
      </c>
      <c r="P35" s="101">
        <v>13</v>
      </c>
      <c r="Q35" s="62" t="s">
        <v>31</v>
      </c>
      <c r="R35" s="56"/>
      <c r="S35" s="360"/>
      <c r="T35" s="364"/>
      <c r="U35" s="73"/>
      <c r="V35" s="61">
        <v>100</v>
      </c>
      <c r="W35" s="62" t="s">
        <v>31</v>
      </c>
      <c r="X35" s="56"/>
      <c r="Y35" s="360"/>
      <c r="Z35" s="74"/>
      <c r="AA35" s="75" t="s">
        <v>148</v>
      </c>
      <c r="AB35" s="72">
        <v>22</v>
      </c>
      <c r="AC35" s="62" t="s">
        <v>31</v>
      </c>
    </row>
    <row r="36" spans="1:29" ht="13.5" customHeight="1" x14ac:dyDescent="0.3">
      <c r="A36" s="360"/>
      <c r="B36" s="73"/>
      <c r="C36" s="72" t="s">
        <v>226</v>
      </c>
      <c r="D36" s="72">
        <v>5</v>
      </c>
      <c r="E36" s="62" t="s">
        <v>31</v>
      </c>
      <c r="F36" s="56"/>
      <c r="G36" s="360"/>
      <c r="H36" s="103"/>
      <c r="I36" s="73" t="s">
        <v>72</v>
      </c>
      <c r="J36" s="61">
        <v>30</v>
      </c>
      <c r="K36" s="62" t="s">
        <v>31</v>
      </c>
      <c r="L36" s="56"/>
      <c r="M36" s="360"/>
      <c r="N36" s="73"/>
      <c r="O36" s="72" t="s">
        <v>43</v>
      </c>
      <c r="P36" s="72">
        <v>13</v>
      </c>
      <c r="Q36" s="62" t="s">
        <v>31</v>
      </c>
      <c r="R36" s="56"/>
      <c r="S36" s="360"/>
      <c r="T36" s="365"/>
      <c r="U36" s="108"/>
      <c r="V36" s="72"/>
      <c r="W36" s="62" t="s">
        <v>31</v>
      </c>
      <c r="X36" s="56"/>
      <c r="Y36" s="360"/>
      <c r="Z36" s="73"/>
      <c r="AA36" s="75" t="s">
        <v>263</v>
      </c>
      <c r="AB36" s="72">
        <v>15</v>
      </c>
      <c r="AC36" s="62" t="s">
        <v>31</v>
      </c>
    </row>
    <row r="37" spans="1:29" ht="13.5" customHeight="1" x14ac:dyDescent="0.3">
      <c r="A37" s="360"/>
      <c r="B37" s="73" t="s">
        <v>204</v>
      </c>
      <c r="C37" s="72" t="s">
        <v>199</v>
      </c>
      <c r="D37" s="72">
        <v>5</v>
      </c>
      <c r="E37" s="62" t="s">
        <v>31</v>
      </c>
      <c r="F37" s="56"/>
      <c r="G37" s="360"/>
      <c r="H37" s="102"/>
      <c r="I37" s="71"/>
      <c r="J37" s="72"/>
      <c r="K37" s="62" t="s">
        <v>31</v>
      </c>
      <c r="L37" s="56"/>
      <c r="M37" s="360"/>
      <c r="N37" s="73"/>
      <c r="O37" s="72" t="s">
        <v>91</v>
      </c>
      <c r="P37" s="72">
        <v>4</v>
      </c>
      <c r="Q37" s="62" t="s">
        <v>31</v>
      </c>
      <c r="R37" s="56"/>
      <c r="S37" s="360"/>
      <c r="T37" s="73"/>
      <c r="U37" s="73"/>
      <c r="V37" s="101"/>
      <c r="W37" s="62" t="s">
        <v>31</v>
      </c>
      <c r="X37" s="56"/>
      <c r="Y37" s="360"/>
      <c r="Z37" s="73"/>
      <c r="AA37" s="77" t="s">
        <v>264</v>
      </c>
      <c r="AB37" s="72"/>
      <c r="AC37" s="62" t="s">
        <v>31</v>
      </c>
    </row>
    <row r="38" spans="1:29" ht="13.5" customHeight="1" x14ac:dyDescent="0.3">
      <c r="A38" s="360"/>
      <c r="B38" s="59" t="s">
        <v>203</v>
      </c>
      <c r="C38" s="72" t="s">
        <v>200</v>
      </c>
      <c r="D38" s="72"/>
      <c r="E38" s="62" t="s">
        <v>31</v>
      </c>
      <c r="F38" s="56"/>
      <c r="G38" s="360"/>
      <c r="H38" s="103"/>
      <c r="I38" s="73"/>
      <c r="J38" s="61"/>
      <c r="K38" s="62" t="s">
        <v>31</v>
      </c>
      <c r="L38" s="56"/>
      <c r="M38" s="360"/>
      <c r="N38" s="59"/>
      <c r="O38" s="72" t="s">
        <v>93</v>
      </c>
      <c r="P38" s="72"/>
      <c r="Q38" s="62" t="s">
        <v>31</v>
      </c>
      <c r="R38" s="56"/>
      <c r="S38" s="360"/>
      <c r="T38" s="59"/>
      <c r="U38" s="108"/>
      <c r="V38" s="72"/>
      <c r="W38" s="62" t="s">
        <v>31</v>
      </c>
      <c r="X38" s="56"/>
      <c r="Y38" s="360"/>
      <c r="Z38" s="59"/>
      <c r="AA38" s="104"/>
      <c r="AB38" s="72"/>
      <c r="AC38" s="62" t="s">
        <v>31</v>
      </c>
    </row>
    <row r="39" spans="1:29" ht="13.5" customHeight="1" thickBot="1" x14ac:dyDescent="0.35">
      <c r="A39" s="359"/>
      <c r="B39" s="64" t="s">
        <v>202</v>
      </c>
      <c r="C39" s="80" t="s">
        <v>201</v>
      </c>
      <c r="D39" s="81"/>
      <c r="E39" s="67" t="s">
        <v>31</v>
      </c>
      <c r="F39" s="56"/>
      <c r="G39" s="359"/>
      <c r="H39" s="64"/>
      <c r="I39" s="80"/>
      <c r="J39" s="81"/>
      <c r="K39" s="67" t="s">
        <v>31</v>
      </c>
      <c r="L39" s="56"/>
      <c r="M39" s="359"/>
      <c r="N39" s="64"/>
      <c r="O39" s="80"/>
      <c r="P39" s="81"/>
      <c r="Q39" s="67" t="s">
        <v>31</v>
      </c>
      <c r="R39" s="56"/>
      <c r="S39" s="359"/>
      <c r="T39" s="64"/>
      <c r="U39" s="80"/>
      <c r="V39" s="81"/>
      <c r="W39" s="67" t="s">
        <v>31</v>
      </c>
      <c r="X39" s="56"/>
      <c r="Y39" s="359"/>
      <c r="Z39" s="64"/>
      <c r="AA39" s="80"/>
      <c r="AB39" s="81"/>
      <c r="AC39" s="67" t="s">
        <v>31</v>
      </c>
    </row>
    <row r="40" spans="1:29" ht="13.5" customHeight="1" x14ac:dyDescent="0.25">
      <c r="A40" s="358" t="s">
        <v>4</v>
      </c>
      <c r="B40" s="70" t="s">
        <v>205</v>
      </c>
      <c r="C40" s="79" t="s">
        <v>206</v>
      </c>
      <c r="D40" s="68">
        <v>25</v>
      </c>
      <c r="E40" s="58" t="s">
        <v>31</v>
      </c>
      <c r="F40" s="56"/>
      <c r="G40" s="358" t="s">
        <v>4</v>
      </c>
      <c r="H40" s="105" t="s">
        <v>23</v>
      </c>
      <c r="I40" s="105" t="s">
        <v>94</v>
      </c>
      <c r="J40" s="105">
        <v>10</v>
      </c>
      <c r="K40" s="55" t="s">
        <v>31</v>
      </c>
      <c r="L40" s="56"/>
      <c r="M40" s="358" t="s">
        <v>4</v>
      </c>
      <c r="N40" s="70" t="s">
        <v>60</v>
      </c>
      <c r="O40" s="70" t="s">
        <v>72</v>
      </c>
      <c r="P40" s="72">
        <v>40</v>
      </c>
      <c r="Q40" s="62" t="s">
        <v>31</v>
      </c>
      <c r="R40" s="56"/>
      <c r="S40" s="358" t="s">
        <v>4</v>
      </c>
      <c r="T40" s="52" t="s">
        <v>160</v>
      </c>
      <c r="U40" s="122" t="s">
        <v>161</v>
      </c>
      <c r="V40" s="83">
        <v>2</v>
      </c>
      <c r="W40" s="58" t="s">
        <v>132</v>
      </c>
      <c r="X40" s="56"/>
      <c r="Y40" s="358" t="s">
        <v>4</v>
      </c>
      <c r="Z40" s="70" t="s">
        <v>184</v>
      </c>
      <c r="AA40" s="79" t="s">
        <v>166</v>
      </c>
      <c r="AB40" s="68">
        <v>50</v>
      </c>
      <c r="AC40" s="58" t="s">
        <v>31</v>
      </c>
    </row>
    <row r="41" spans="1:29" ht="13.5" customHeight="1" x14ac:dyDescent="0.25">
      <c r="A41" s="360"/>
      <c r="B41" s="70"/>
      <c r="C41" s="79" t="s">
        <v>207</v>
      </c>
      <c r="D41" s="61">
        <v>25</v>
      </c>
      <c r="E41" s="62" t="s">
        <v>31</v>
      </c>
      <c r="F41" s="56"/>
      <c r="G41" s="361"/>
      <c r="H41" s="106"/>
      <c r="I41" s="106" t="s">
        <v>45</v>
      </c>
      <c r="J41" s="106">
        <v>63</v>
      </c>
      <c r="K41" s="84" t="s">
        <v>31</v>
      </c>
      <c r="L41" s="56"/>
      <c r="M41" s="360"/>
      <c r="N41" s="70"/>
      <c r="O41" s="72" t="s">
        <v>46</v>
      </c>
      <c r="P41" s="72">
        <v>25</v>
      </c>
      <c r="Q41" s="62" t="s">
        <v>31</v>
      </c>
      <c r="R41" s="56"/>
      <c r="S41" s="360"/>
      <c r="T41" s="68"/>
      <c r="U41" s="79"/>
      <c r="V41" s="68">
        <v>40</v>
      </c>
      <c r="W41" s="62" t="s">
        <v>31</v>
      </c>
      <c r="X41" s="56"/>
      <c r="Y41" s="360"/>
      <c r="Z41" s="70"/>
      <c r="AA41" s="79" t="s">
        <v>44</v>
      </c>
      <c r="AB41" s="61">
        <v>5</v>
      </c>
      <c r="AC41" s="62" t="s">
        <v>31</v>
      </c>
    </row>
    <row r="42" spans="1:29" ht="13.5" customHeight="1" x14ac:dyDescent="0.25">
      <c r="A42" s="360"/>
      <c r="B42" s="59"/>
      <c r="C42" s="79" t="s">
        <v>135</v>
      </c>
      <c r="D42" s="61">
        <v>4</v>
      </c>
      <c r="E42" s="62" t="s">
        <v>31</v>
      </c>
      <c r="F42" s="56"/>
      <c r="G42" s="361"/>
      <c r="H42" s="106"/>
      <c r="I42" s="106" t="s">
        <v>47</v>
      </c>
      <c r="J42" s="106"/>
      <c r="K42" s="84" t="s">
        <v>31</v>
      </c>
      <c r="L42" s="56"/>
      <c r="M42" s="360"/>
      <c r="N42" s="70"/>
      <c r="O42" s="72" t="s">
        <v>97</v>
      </c>
      <c r="P42" s="72"/>
      <c r="Q42" s="84" t="s">
        <v>31</v>
      </c>
      <c r="R42" s="56"/>
      <c r="S42" s="360"/>
      <c r="T42" s="73"/>
      <c r="U42" s="79"/>
      <c r="V42" s="61"/>
      <c r="W42" s="84" t="s">
        <v>31</v>
      </c>
      <c r="X42" s="56"/>
      <c r="Y42" s="360"/>
      <c r="Z42" s="59"/>
      <c r="AA42" s="79" t="s">
        <v>79</v>
      </c>
      <c r="AB42" s="61">
        <v>8</v>
      </c>
      <c r="AC42" s="62" t="s">
        <v>31</v>
      </c>
    </row>
    <row r="43" spans="1:29" ht="13.5" customHeight="1" x14ac:dyDescent="0.3">
      <c r="A43" s="360"/>
      <c r="B43" s="59"/>
      <c r="C43" s="79" t="s">
        <v>179</v>
      </c>
      <c r="D43" s="61">
        <v>4</v>
      </c>
      <c r="E43" s="84" t="s">
        <v>31</v>
      </c>
      <c r="F43" s="56"/>
      <c r="G43" s="361"/>
      <c r="H43" s="61"/>
      <c r="I43" s="72" t="s">
        <v>48</v>
      </c>
      <c r="J43" s="72"/>
      <c r="K43" s="84"/>
      <c r="L43" s="56"/>
      <c r="M43" s="360"/>
      <c r="N43" s="72"/>
      <c r="O43" s="72"/>
      <c r="P43" s="72"/>
      <c r="Q43" s="84" t="s">
        <v>31</v>
      </c>
      <c r="R43" s="56"/>
      <c r="S43" s="360"/>
      <c r="T43" s="103"/>
      <c r="U43" s="79"/>
      <c r="V43" s="61"/>
      <c r="W43" s="84" t="s">
        <v>31</v>
      </c>
      <c r="X43" s="56"/>
      <c r="Y43" s="360"/>
      <c r="Z43" s="59"/>
      <c r="AA43" s="79" t="s">
        <v>182</v>
      </c>
      <c r="AB43" s="61"/>
      <c r="AC43" s="84" t="s">
        <v>31</v>
      </c>
    </row>
    <row r="44" spans="1:29" ht="13.5" customHeight="1" thickBot="1" x14ac:dyDescent="0.35">
      <c r="A44" s="359"/>
      <c r="B44" s="81"/>
      <c r="C44" s="115" t="s">
        <v>191</v>
      </c>
      <c r="D44" s="81">
        <v>10</v>
      </c>
      <c r="E44" s="67" t="s">
        <v>31</v>
      </c>
      <c r="F44" s="56"/>
      <c r="G44" s="362"/>
      <c r="H44" s="81"/>
      <c r="I44" s="136"/>
      <c r="J44" s="81"/>
      <c r="K44" s="67"/>
      <c r="L44" s="56"/>
      <c r="M44" s="359"/>
      <c r="N44" s="64"/>
      <c r="O44" s="136"/>
      <c r="P44" s="81"/>
      <c r="Q44" s="67" t="s">
        <v>31</v>
      </c>
      <c r="R44" s="56"/>
      <c r="S44" s="359"/>
      <c r="T44" s="123"/>
      <c r="U44" s="115"/>
      <c r="V44" s="80"/>
      <c r="W44" s="67" t="s">
        <v>31</v>
      </c>
      <c r="X44" s="56"/>
      <c r="Y44" s="359"/>
      <c r="Z44" s="81"/>
      <c r="AA44" s="136"/>
      <c r="AB44" s="81"/>
      <c r="AC44" s="67" t="s">
        <v>31</v>
      </c>
    </row>
    <row r="45" spans="1:29" ht="13.5" customHeight="1" x14ac:dyDescent="0.3">
      <c r="A45" s="358" t="s">
        <v>5</v>
      </c>
      <c r="B45" s="52" t="s">
        <v>18</v>
      </c>
      <c r="C45" s="68" t="s">
        <v>38</v>
      </c>
      <c r="D45" s="68">
        <v>67</v>
      </c>
      <c r="E45" s="69" t="s">
        <v>31</v>
      </c>
      <c r="F45" s="56"/>
      <c r="G45" s="358" t="s">
        <v>5</v>
      </c>
      <c r="H45" s="52" t="s">
        <v>18</v>
      </c>
      <c r="I45" s="86" t="s">
        <v>38</v>
      </c>
      <c r="J45" s="68">
        <v>67</v>
      </c>
      <c r="K45" s="69" t="s">
        <v>31</v>
      </c>
      <c r="L45" s="56"/>
      <c r="M45" s="358" t="s">
        <v>5</v>
      </c>
      <c r="N45" s="52" t="s">
        <v>18</v>
      </c>
      <c r="O45" s="68" t="s">
        <v>38</v>
      </c>
      <c r="P45" s="68">
        <v>67</v>
      </c>
      <c r="Q45" s="69" t="s">
        <v>31</v>
      </c>
      <c r="R45" s="56"/>
      <c r="S45" s="358" t="s">
        <v>5</v>
      </c>
      <c r="T45" s="52" t="s">
        <v>18</v>
      </c>
      <c r="U45" s="68" t="s">
        <v>38</v>
      </c>
      <c r="V45" s="68">
        <v>67</v>
      </c>
      <c r="W45" s="69" t="s">
        <v>31</v>
      </c>
      <c r="X45" s="56"/>
      <c r="Y45" s="358" t="s">
        <v>5</v>
      </c>
      <c r="Z45" s="183" t="s">
        <v>328</v>
      </c>
      <c r="AA45" s="184" t="s">
        <v>362</v>
      </c>
      <c r="AB45" s="68">
        <v>67</v>
      </c>
      <c r="AC45" s="69" t="s">
        <v>31</v>
      </c>
    </row>
    <row r="46" spans="1:29" ht="13.5" customHeight="1" thickBot="1" x14ac:dyDescent="0.35">
      <c r="A46" s="359"/>
      <c r="B46" s="64"/>
      <c r="C46" s="136"/>
      <c r="D46" s="81"/>
      <c r="E46" s="67" t="s">
        <v>31</v>
      </c>
      <c r="F46" s="56"/>
      <c r="G46" s="359"/>
      <c r="H46" s="64"/>
      <c r="I46" s="136"/>
      <c r="J46" s="81"/>
      <c r="K46" s="67" t="s">
        <v>31</v>
      </c>
      <c r="L46" s="56"/>
      <c r="M46" s="359"/>
      <c r="N46" s="64"/>
      <c r="O46" s="136"/>
      <c r="P46" s="81"/>
      <c r="Q46" s="67" t="s">
        <v>31</v>
      </c>
      <c r="R46" s="56"/>
      <c r="S46" s="359"/>
      <c r="T46" s="64"/>
      <c r="U46" s="136"/>
      <c r="V46" s="81"/>
      <c r="W46" s="67" t="s">
        <v>31</v>
      </c>
      <c r="X46" s="56"/>
      <c r="Y46" s="359"/>
      <c r="Z46" s="64"/>
      <c r="AA46" s="136"/>
      <c r="AB46" s="81"/>
      <c r="AC46" s="67" t="s">
        <v>31</v>
      </c>
    </row>
    <row r="47" spans="1:29" ht="13.5" customHeight="1" x14ac:dyDescent="0.3">
      <c r="A47" s="358" t="s">
        <v>39</v>
      </c>
      <c r="B47" s="107" t="s">
        <v>208</v>
      </c>
      <c r="C47" s="70" t="s">
        <v>209</v>
      </c>
      <c r="D47" s="72">
        <v>20</v>
      </c>
      <c r="E47" s="62" t="s">
        <v>31</v>
      </c>
      <c r="F47" s="56"/>
      <c r="G47" s="358" t="s">
        <v>39</v>
      </c>
      <c r="H47" s="70" t="s">
        <v>99</v>
      </c>
      <c r="I47" s="70" t="s">
        <v>100</v>
      </c>
      <c r="J47" s="54">
        <v>10</v>
      </c>
      <c r="K47" s="62" t="s">
        <v>31</v>
      </c>
      <c r="L47" s="56"/>
      <c r="M47" s="358" t="s">
        <v>39</v>
      </c>
      <c r="N47" s="107" t="s">
        <v>61</v>
      </c>
      <c r="O47" s="108" t="s">
        <v>81</v>
      </c>
      <c r="P47" s="72">
        <v>30</v>
      </c>
      <c r="Q47" s="58" t="s">
        <v>31</v>
      </c>
      <c r="R47" s="56"/>
      <c r="S47" s="358" t="s">
        <v>39</v>
      </c>
      <c r="T47" s="52" t="s">
        <v>256</v>
      </c>
      <c r="U47" s="53" t="s">
        <v>257</v>
      </c>
      <c r="V47" s="54">
        <v>20</v>
      </c>
      <c r="W47" s="62" t="s">
        <v>31</v>
      </c>
      <c r="X47" s="56"/>
      <c r="Y47" s="358" t="s">
        <v>39</v>
      </c>
      <c r="Z47" s="107" t="s">
        <v>265</v>
      </c>
      <c r="AA47" s="124" t="s">
        <v>233</v>
      </c>
      <c r="AB47" s="72">
        <v>7</v>
      </c>
      <c r="AC47" s="62" t="s">
        <v>31</v>
      </c>
    </row>
    <row r="48" spans="1:29" ht="13.5" customHeight="1" x14ac:dyDescent="0.3">
      <c r="A48" s="360"/>
      <c r="B48" s="77"/>
      <c r="C48" s="77" t="s">
        <v>210</v>
      </c>
      <c r="D48" s="72">
        <v>10</v>
      </c>
      <c r="E48" s="62" t="s">
        <v>31</v>
      </c>
      <c r="F48" s="56"/>
      <c r="G48" s="360"/>
      <c r="H48" s="70"/>
      <c r="I48" s="70" t="s">
        <v>101</v>
      </c>
      <c r="J48" s="61">
        <v>15</v>
      </c>
      <c r="K48" s="62" t="s">
        <v>31</v>
      </c>
      <c r="L48" s="56"/>
      <c r="M48" s="360"/>
      <c r="N48" s="77"/>
      <c r="O48" s="108" t="s">
        <v>83</v>
      </c>
      <c r="P48" s="68"/>
      <c r="Q48" s="62" t="s">
        <v>31</v>
      </c>
      <c r="R48" s="56"/>
      <c r="S48" s="360"/>
      <c r="T48" s="59"/>
      <c r="U48" s="60" t="s">
        <v>258</v>
      </c>
      <c r="V48" s="61">
        <v>5</v>
      </c>
      <c r="W48" s="62" t="s">
        <v>31</v>
      </c>
      <c r="X48" s="56"/>
      <c r="Y48" s="360"/>
      <c r="Z48" s="77"/>
      <c r="AA48" s="77" t="s">
        <v>234</v>
      </c>
      <c r="AB48" s="72">
        <v>7</v>
      </c>
      <c r="AC48" s="62" t="s">
        <v>31</v>
      </c>
    </row>
    <row r="49" spans="1:29" ht="13.5" customHeight="1" x14ac:dyDescent="0.3">
      <c r="A49" s="360"/>
      <c r="B49" s="77"/>
      <c r="C49" s="109"/>
      <c r="D49" s="101"/>
      <c r="E49" s="62" t="s">
        <v>31</v>
      </c>
      <c r="F49" s="56"/>
      <c r="G49" s="360"/>
      <c r="H49" s="77"/>
      <c r="I49" s="77" t="s">
        <v>47</v>
      </c>
      <c r="J49" s="72"/>
      <c r="K49" s="62" t="s">
        <v>31</v>
      </c>
      <c r="L49" s="56"/>
      <c r="M49" s="360"/>
      <c r="N49" s="107"/>
      <c r="O49" s="108"/>
      <c r="P49" s="72"/>
      <c r="Q49" s="62" t="s">
        <v>31</v>
      </c>
      <c r="R49" s="56"/>
      <c r="S49" s="360"/>
      <c r="T49" s="77"/>
      <c r="U49" s="77" t="s">
        <v>254</v>
      </c>
      <c r="V49" s="72"/>
      <c r="W49" s="62" t="s">
        <v>31</v>
      </c>
      <c r="X49" s="56"/>
      <c r="Y49" s="360"/>
      <c r="Z49" s="77"/>
      <c r="AA49" s="77"/>
      <c r="AB49" s="72"/>
      <c r="AC49" s="88" t="s">
        <v>31</v>
      </c>
    </row>
    <row r="50" spans="1:29" ht="13.5" customHeight="1" x14ac:dyDescent="0.3">
      <c r="A50" s="360"/>
      <c r="B50" s="59"/>
      <c r="C50" s="60"/>
      <c r="D50" s="61"/>
      <c r="E50" s="88" t="s">
        <v>31</v>
      </c>
      <c r="F50" s="56"/>
      <c r="G50" s="360"/>
      <c r="H50" s="59"/>
      <c r="I50" s="60" t="s">
        <v>102</v>
      </c>
      <c r="J50" s="61">
        <v>5</v>
      </c>
      <c r="K50" s="88" t="s">
        <v>31</v>
      </c>
      <c r="L50" s="56"/>
      <c r="M50" s="360"/>
      <c r="N50" s="77"/>
      <c r="O50" s="108"/>
      <c r="P50" s="68"/>
      <c r="Q50" s="88" t="s">
        <v>31</v>
      </c>
      <c r="R50" s="56"/>
      <c r="S50" s="360"/>
      <c r="T50" s="59"/>
      <c r="U50" s="60"/>
      <c r="V50" s="61"/>
      <c r="W50" s="88" t="s">
        <v>31</v>
      </c>
      <c r="X50" s="56"/>
      <c r="Y50" s="360"/>
      <c r="Z50" s="59"/>
      <c r="AA50" s="60"/>
      <c r="AB50" s="61"/>
      <c r="AC50" s="88" t="s">
        <v>31</v>
      </c>
    </row>
    <row r="51" spans="1:29" ht="13.5" customHeight="1" thickBot="1" x14ac:dyDescent="0.35">
      <c r="A51" s="359"/>
      <c r="B51" s="64"/>
      <c r="C51" s="136"/>
      <c r="D51" s="81"/>
      <c r="E51" s="67" t="s">
        <v>31</v>
      </c>
      <c r="F51" s="56"/>
      <c r="G51" s="359"/>
      <c r="H51" s="64"/>
      <c r="I51" s="136"/>
      <c r="J51" s="81"/>
      <c r="K51" s="67" t="s">
        <v>31</v>
      </c>
      <c r="L51" s="56"/>
      <c r="M51" s="359"/>
      <c r="N51" s="64"/>
      <c r="O51" s="136"/>
      <c r="P51" s="81"/>
      <c r="Q51" s="67" t="s">
        <v>31</v>
      </c>
      <c r="R51" s="56"/>
      <c r="S51" s="359"/>
      <c r="T51" s="64"/>
      <c r="U51" s="136"/>
      <c r="V51" s="81"/>
      <c r="W51" s="67" t="s">
        <v>31</v>
      </c>
      <c r="X51" s="56"/>
      <c r="Y51" s="359"/>
      <c r="Z51" s="64"/>
      <c r="AA51" s="136"/>
      <c r="AB51" s="81"/>
      <c r="AC51" s="67" t="s">
        <v>31</v>
      </c>
    </row>
    <row r="52" spans="1:29" ht="13.5" customHeight="1" thickBot="1" x14ac:dyDescent="0.35">
      <c r="A52" s="90" t="s">
        <v>7</v>
      </c>
      <c r="B52" s="91" t="s">
        <v>7</v>
      </c>
      <c r="C52" s="92" t="s">
        <v>7</v>
      </c>
      <c r="D52" s="93">
        <v>1</v>
      </c>
      <c r="E52" s="94" t="s">
        <v>40</v>
      </c>
      <c r="F52" s="95"/>
      <c r="G52" s="90" t="s">
        <v>7</v>
      </c>
      <c r="H52" s="91" t="s">
        <v>7</v>
      </c>
      <c r="I52" s="92" t="s">
        <v>7</v>
      </c>
      <c r="J52" s="93">
        <v>1</v>
      </c>
      <c r="K52" s="94" t="s">
        <v>40</v>
      </c>
      <c r="L52" s="95"/>
      <c r="M52" s="90" t="s">
        <v>7</v>
      </c>
      <c r="N52" s="91" t="s">
        <v>7</v>
      </c>
      <c r="O52" s="92" t="s">
        <v>7</v>
      </c>
      <c r="P52" s="93">
        <v>1</v>
      </c>
      <c r="Q52" s="94" t="s">
        <v>40</v>
      </c>
      <c r="R52" s="95"/>
      <c r="S52" s="90" t="s">
        <v>7</v>
      </c>
      <c r="T52" s="91" t="s">
        <v>7</v>
      </c>
      <c r="U52" s="92" t="s">
        <v>7</v>
      </c>
      <c r="V52" s="93">
        <v>1</v>
      </c>
      <c r="W52" s="94" t="s">
        <v>40</v>
      </c>
      <c r="X52" s="95"/>
      <c r="Y52" s="90" t="s">
        <v>20</v>
      </c>
      <c r="Z52" s="91" t="s">
        <v>20</v>
      </c>
      <c r="AA52" s="92" t="s">
        <v>20</v>
      </c>
      <c r="AB52" s="93">
        <v>1</v>
      </c>
      <c r="AC52" s="94" t="s">
        <v>41</v>
      </c>
    </row>
    <row r="53" spans="1:29" ht="13.5" customHeight="1" x14ac:dyDescent="0.3">
      <c r="A53" s="95"/>
      <c r="B53" s="110"/>
      <c r="C53" s="110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110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</row>
    <row r="54" spans="1:29" ht="13.5" customHeight="1" thickBot="1" x14ac:dyDescent="0.35">
      <c r="A54" s="354">
        <f>A28+7</f>
        <v>44179</v>
      </c>
      <c r="B54" s="354"/>
      <c r="C54" s="354"/>
      <c r="D54" s="355" t="s">
        <v>25</v>
      </c>
      <c r="E54" s="355"/>
      <c r="F54" s="50"/>
      <c r="G54" s="354">
        <v>44180</v>
      </c>
      <c r="H54" s="354"/>
      <c r="I54" s="354"/>
      <c r="J54" s="355" t="s">
        <v>26</v>
      </c>
      <c r="K54" s="355"/>
      <c r="L54" s="50"/>
      <c r="M54" s="354">
        <v>44181</v>
      </c>
      <c r="N54" s="354"/>
      <c r="O54" s="354"/>
      <c r="P54" s="355" t="s">
        <v>27</v>
      </c>
      <c r="Q54" s="355"/>
      <c r="R54" s="51"/>
      <c r="S54" s="354">
        <v>44182</v>
      </c>
      <c r="T54" s="354"/>
      <c r="U54" s="354"/>
      <c r="V54" s="355" t="s">
        <v>28</v>
      </c>
      <c r="W54" s="355"/>
      <c r="X54" s="50"/>
      <c r="Y54" s="354">
        <v>44183</v>
      </c>
      <c r="Z54" s="354"/>
      <c r="AA54" s="354"/>
      <c r="AB54" s="355" t="s">
        <v>29</v>
      </c>
      <c r="AC54" s="355"/>
    </row>
    <row r="55" spans="1:29" ht="13.5" customHeight="1" x14ac:dyDescent="0.3">
      <c r="A55" s="358" t="s">
        <v>2</v>
      </c>
      <c r="B55" s="52" t="s">
        <v>22</v>
      </c>
      <c r="C55" s="53" t="s">
        <v>30</v>
      </c>
      <c r="D55" s="57">
        <v>50</v>
      </c>
      <c r="E55" s="58" t="s">
        <v>31</v>
      </c>
      <c r="F55" s="56"/>
      <c r="G55" s="358" t="s">
        <v>2</v>
      </c>
      <c r="H55" s="52" t="s">
        <v>137</v>
      </c>
      <c r="I55" s="53" t="s">
        <v>124</v>
      </c>
      <c r="J55" s="54">
        <v>70</v>
      </c>
      <c r="K55" s="55" t="s">
        <v>31</v>
      </c>
      <c r="L55" s="56"/>
      <c r="M55" s="358" t="s">
        <v>2</v>
      </c>
      <c r="N55" s="52" t="s">
        <v>19</v>
      </c>
      <c r="O55" s="53" t="s">
        <v>30</v>
      </c>
      <c r="P55" s="54">
        <v>53</v>
      </c>
      <c r="Q55" s="58" t="s">
        <v>31</v>
      </c>
      <c r="R55" s="56"/>
      <c r="S55" s="358" t="s">
        <v>2</v>
      </c>
      <c r="T55" s="52" t="s">
        <v>163</v>
      </c>
      <c r="U55" s="53" t="s">
        <v>164</v>
      </c>
      <c r="V55" s="54">
        <v>60</v>
      </c>
      <c r="W55" s="55" t="s">
        <v>31</v>
      </c>
      <c r="X55" s="56"/>
      <c r="Y55" s="358" t="s">
        <v>2</v>
      </c>
      <c r="Z55" s="52" t="s">
        <v>17</v>
      </c>
      <c r="AA55" s="53" t="s">
        <v>30</v>
      </c>
      <c r="AB55" s="54">
        <v>50</v>
      </c>
      <c r="AC55" s="58" t="s">
        <v>31</v>
      </c>
    </row>
    <row r="56" spans="1:29" ht="13.5" customHeight="1" x14ac:dyDescent="0.3">
      <c r="A56" s="360"/>
      <c r="B56" s="59"/>
      <c r="C56" s="60" t="s">
        <v>33</v>
      </c>
      <c r="D56" s="63">
        <v>25</v>
      </c>
      <c r="E56" s="62" t="s">
        <v>31</v>
      </c>
      <c r="F56" s="56"/>
      <c r="G56" s="360"/>
      <c r="H56" s="59"/>
      <c r="I56" s="60" t="s">
        <v>310</v>
      </c>
      <c r="J56" s="61">
        <v>10</v>
      </c>
      <c r="K56" s="84" t="s">
        <v>31</v>
      </c>
      <c r="L56" s="56"/>
      <c r="M56" s="360"/>
      <c r="N56" s="59"/>
      <c r="O56" s="60" t="s">
        <v>32</v>
      </c>
      <c r="P56" s="61">
        <v>27</v>
      </c>
      <c r="Q56" s="62" t="s">
        <v>31</v>
      </c>
      <c r="R56" s="56"/>
      <c r="S56" s="360"/>
      <c r="T56" s="59"/>
      <c r="U56" s="60" t="s">
        <v>165</v>
      </c>
      <c r="V56" s="61">
        <v>30</v>
      </c>
      <c r="W56" s="62" t="s">
        <v>31</v>
      </c>
      <c r="X56" s="56"/>
      <c r="Y56" s="360"/>
      <c r="Z56" s="59"/>
      <c r="AA56" s="60" t="s">
        <v>32</v>
      </c>
      <c r="AB56" s="61">
        <v>15</v>
      </c>
      <c r="AC56" s="62" t="s">
        <v>31</v>
      </c>
    </row>
    <row r="57" spans="1:29" ht="13.5" customHeight="1" x14ac:dyDescent="0.3">
      <c r="A57" s="360"/>
      <c r="B57" s="59"/>
      <c r="C57" s="60"/>
      <c r="D57" s="61"/>
      <c r="E57" s="62" t="s">
        <v>31</v>
      </c>
      <c r="F57" s="56"/>
      <c r="G57" s="360"/>
      <c r="H57" s="59"/>
      <c r="I57" s="60" t="s">
        <v>37</v>
      </c>
      <c r="J57" s="61">
        <v>15</v>
      </c>
      <c r="K57" s="62" t="s">
        <v>31</v>
      </c>
      <c r="L57" s="56"/>
      <c r="M57" s="360"/>
      <c r="N57" s="59"/>
      <c r="O57" s="60"/>
      <c r="P57" s="61"/>
      <c r="Q57" s="62" t="s">
        <v>31</v>
      </c>
      <c r="R57" s="56"/>
      <c r="S57" s="360"/>
      <c r="T57" s="59"/>
      <c r="U57" s="60"/>
      <c r="V57" s="61"/>
      <c r="W57" s="62" t="s">
        <v>31</v>
      </c>
      <c r="X57" s="56"/>
      <c r="Y57" s="360"/>
      <c r="Z57" s="59"/>
      <c r="AA57" s="60" t="s">
        <v>33</v>
      </c>
      <c r="AB57" s="61">
        <v>12</v>
      </c>
      <c r="AC57" s="62" t="s">
        <v>31</v>
      </c>
    </row>
    <row r="58" spans="1:29" ht="13.5" customHeight="1" x14ac:dyDescent="0.3">
      <c r="A58" s="360"/>
      <c r="B58" s="59"/>
      <c r="C58" s="60"/>
      <c r="D58" s="61"/>
      <c r="E58" s="62" t="s">
        <v>31</v>
      </c>
      <c r="F58" s="56"/>
      <c r="G58" s="360"/>
      <c r="H58" s="59"/>
      <c r="I58" s="60" t="s">
        <v>103</v>
      </c>
      <c r="J58" s="61">
        <v>10</v>
      </c>
      <c r="K58" s="62" t="s">
        <v>31</v>
      </c>
      <c r="L58" s="56"/>
      <c r="M58" s="360"/>
      <c r="N58" s="59"/>
      <c r="O58" s="60"/>
      <c r="P58" s="61"/>
      <c r="Q58" s="62" t="s">
        <v>31</v>
      </c>
      <c r="R58" s="56"/>
      <c r="S58" s="360"/>
      <c r="T58" s="59"/>
      <c r="U58" s="60"/>
      <c r="V58" s="61"/>
      <c r="W58" s="62" t="s">
        <v>31</v>
      </c>
      <c r="X58" s="56"/>
      <c r="Y58" s="360"/>
      <c r="Z58" s="59"/>
      <c r="AA58" s="60"/>
      <c r="AB58" s="99"/>
      <c r="AC58" s="88"/>
    </row>
    <row r="59" spans="1:29" ht="13.5" customHeight="1" thickBot="1" x14ac:dyDescent="0.35">
      <c r="A59" s="359"/>
      <c r="B59" s="64"/>
      <c r="C59" s="65"/>
      <c r="D59" s="66"/>
      <c r="E59" s="67" t="s">
        <v>31</v>
      </c>
      <c r="F59" s="56"/>
      <c r="G59" s="359"/>
      <c r="H59" s="64"/>
      <c r="I59" s="65" t="s">
        <v>283</v>
      </c>
      <c r="J59" s="66">
        <v>5</v>
      </c>
      <c r="K59" s="67" t="s">
        <v>31</v>
      </c>
      <c r="L59" s="56"/>
      <c r="M59" s="359"/>
      <c r="N59" s="64"/>
      <c r="O59" s="136"/>
      <c r="P59" s="81"/>
      <c r="Q59" s="67" t="s">
        <v>31</v>
      </c>
      <c r="R59" s="56"/>
      <c r="S59" s="359"/>
      <c r="T59" s="64"/>
      <c r="U59" s="65"/>
      <c r="V59" s="66"/>
      <c r="W59" s="67" t="s">
        <v>31</v>
      </c>
      <c r="X59" s="56"/>
      <c r="Y59" s="359"/>
      <c r="Z59" s="64"/>
      <c r="AA59" s="65"/>
      <c r="AB59" s="81"/>
      <c r="AC59" s="67"/>
    </row>
    <row r="60" spans="1:29" ht="13.5" customHeight="1" x14ac:dyDescent="0.3">
      <c r="A60" s="358" t="s">
        <v>3</v>
      </c>
      <c r="B60" s="68" t="s">
        <v>149</v>
      </c>
      <c r="C60" s="71" t="s">
        <v>150</v>
      </c>
      <c r="D60" s="72">
        <v>60</v>
      </c>
      <c r="E60" s="62" t="s">
        <v>31</v>
      </c>
      <c r="F60" s="56"/>
      <c r="G60" s="358" t="s">
        <v>3</v>
      </c>
      <c r="H60" s="52" t="s">
        <v>141</v>
      </c>
      <c r="I60" s="53" t="s">
        <v>136</v>
      </c>
      <c r="J60" s="54">
        <v>65</v>
      </c>
      <c r="K60" s="62" t="s">
        <v>31</v>
      </c>
      <c r="L60" s="56"/>
      <c r="M60" s="358" t="s">
        <v>3</v>
      </c>
      <c r="N60" s="52" t="s">
        <v>63</v>
      </c>
      <c r="O60" s="70" t="s">
        <v>106</v>
      </c>
      <c r="P60" s="72">
        <v>65</v>
      </c>
      <c r="Q60" s="62" t="s">
        <v>31</v>
      </c>
      <c r="R60" s="56"/>
      <c r="S60" s="358" t="s">
        <v>3</v>
      </c>
      <c r="T60" s="68" t="s">
        <v>105</v>
      </c>
      <c r="U60" s="53" t="s">
        <v>36</v>
      </c>
      <c r="V60" s="54">
        <v>75</v>
      </c>
      <c r="W60" s="69" t="s">
        <v>31</v>
      </c>
      <c r="X60" s="56"/>
      <c r="Y60" s="358" t="s">
        <v>3</v>
      </c>
      <c r="Z60" s="59" t="s">
        <v>268</v>
      </c>
      <c r="AA60" s="53" t="s">
        <v>269</v>
      </c>
      <c r="AB60" s="54">
        <v>75</v>
      </c>
      <c r="AC60" s="55" t="s">
        <v>31</v>
      </c>
    </row>
    <row r="61" spans="1:29" ht="13.5" customHeight="1" x14ac:dyDescent="0.3">
      <c r="A61" s="360"/>
      <c r="B61" s="74"/>
      <c r="C61" s="78" t="s">
        <v>151</v>
      </c>
      <c r="D61" s="72">
        <v>20</v>
      </c>
      <c r="E61" s="62" t="s">
        <v>31</v>
      </c>
      <c r="F61" s="56"/>
      <c r="G61" s="360"/>
      <c r="H61" s="59"/>
      <c r="I61" s="71" t="s">
        <v>170</v>
      </c>
      <c r="J61" s="72">
        <v>23</v>
      </c>
      <c r="K61" s="62" t="s">
        <v>31</v>
      </c>
      <c r="L61" s="56"/>
      <c r="M61" s="360"/>
      <c r="N61" s="76"/>
      <c r="O61" s="75" t="s">
        <v>107</v>
      </c>
      <c r="P61" s="72">
        <v>10</v>
      </c>
      <c r="Q61" s="62" t="s">
        <v>31</v>
      </c>
      <c r="R61" s="56"/>
      <c r="S61" s="360"/>
      <c r="T61" s="73"/>
      <c r="U61" s="60" t="s">
        <v>72</v>
      </c>
      <c r="V61" s="61">
        <v>25</v>
      </c>
      <c r="W61" s="62" t="s">
        <v>31</v>
      </c>
      <c r="X61" s="56"/>
      <c r="Y61" s="360"/>
      <c r="Z61" s="76" t="s">
        <v>267</v>
      </c>
      <c r="AA61" s="369" t="s">
        <v>270</v>
      </c>
      <c r="AB61" s="370"/>
      <c r="AC61" s="62" t="s">
        <v>31</v>
      </c>
    </row>
    <row r="62" spans="1:29" ht="13.5" customHeight="1" x14ac:dyDescent="0.3">
      <c r="A62" s="360"/>
      <c r="B62" s="77"/>
      <c r="C62" s="78" t="s">
        <v>152</v>
      </c>
      <c r="D62" s="72">
        <v>20</v>
      </c>
      <c r="E62" s="62" t="s">
        <v>31</v>
      </c>
      <c r="F62" s="56"/>
      <c r="G62" s="360"/>
      <c r="H62" s="59"/>
      <c r="I62" s="73" t="s">
        <v>171</v>
      </c>
      <c r="J62" s="61"/>
      <c r="K62" s="62" t="s">
        <v>31</v>
      </c>
      <c r="L62" s="56"/>
      <c r="M62" s="360"/>
      <c r="N62" s="59"/>
      <c r="O62" s="70" t="s">
        <v>109</v>
      </c>
      <c r="P62" s="72">
        <v>8</v>
      </c>
      <c r="Q62" s="62" t="s">
        <v>31</v>
      </c>
      <c r="R62" s="56"/>
      <c r="S62" s="360"/>
      <c r="T62" s="73"/>
      <c r="U62" s="60" t="s">
        <v>46</v>
      </c>
      <c r="V62" s="61">
        <v>15</v>
      </c>
      <c r="W62" s="62" t="s">
        <v>31</v>
      </c>
      <c r="X62" s="56"/>
      <c r="Y62" s="360"/>
      <c r="Z62" s="59"/>
      <c r="AA62" s="371"/>
      <c r="AB62" s="372"/>
      <c r="AC62" s="62" t="s">
        <v>31</v>
      </c>
    </row>
    <row r="63" spans="1:29" ht="13.5" customHeight="1" x14ac:dyDescent="0.3">
      <c r="A63" s="360"/>
      <c r="B63" s="73"/>
      <c r="C63" s="61"/>
      <c r="D63" s="72"/>
      <c r="E63" s="62" t="s">
        <v>31</v>
      </c>
      <c r="F63" s="56"/>
      <c r="G63" s="360"/>
      <c r="H63" s="78" t="s">
        <v>142</v>
      </c>
      <c r="I63" s="78" t="s">
        <v>215</v>
      </c>
      <c r="J63" s="101">
        <v>10</v>
      </c>
      <c r="K63" s="62" t="s">
        <v>31</v>
      </c>
      <c r="L63" s="56"/>
      <c r="M63" s="360"/>
      <c r="N63" s="59"/>
      <c r="O63" s="72" t="s">
        <v>71</v>
      </c>
      <c r="P63" s="72">
        <v>15</v>
      </c>
      <c r="Q63" s="62" t="s">
        <v>31</v>
      </c>
      <c r="R63" s="56"/>
      <c r="S63" s="360"/>
      <c r="T63" s="73"/>
      <c r="U63" s="78"/>
      <c r="V63" s="61"/>
      <c r="W63" s="62" t="s">
        <v>31</v>
      </c>
      <c r="X63" s="56"/>
      <c r="Y63" s="360"/>
      <c r="Z63" s="59"/>
      <c r="AA63" s="371"/>
      <c r="AB63" s="372"/>
      <c r="AC63" s="62" t="s">
        <v>31</v>
      </c>
    </row>
    <row r="64" spans="1:29" ht="13.5" customHeight="1" x14ac:dyDescent="0.3">
      <c r="A64" s="360"/>
      <c r="B64" s="59"/>
      <c r="C64" s="78"/>
      <c r="D64" s="72"/>
      <c r="E64" s="62" t="s">
        <v>31</v>
      </c>
      <c r="F64" s="56"/>
      <c r="G64" s="360"/>
      <c r="H64" s="72" t="s">
        <v>143</v>
      </c>
      <c r="I64" s="72" t="s">
        <v>216</v>
      </c>
      <c r="J64" s="72">
        <v>10</v>
      </c>
      <c r="K64" s="84" t="s">
        <v>31</v>
      </c>
      <c r="L64" s="56"/>
      <c r="M64" s="360"/>
      <c r="N64" s="59"/>
      <c r="O64" s="72"/>
      <c r="P64" s="72"/>
      <c r="Q64" s="62" t="s">
        <v>31</v>
      </c>
      <c r="R64" s="56"/>
      <c r="S64" s="360"/>
      <c r="T64" s="59"/>
      <c r="U64" s="79"/>
      <c r="V64" s="72"/>
      <c r="W64" s="62" t="s">
        <v>31</v>
      </c>
      <c r="X64" s="56"/>
      <c r="Y64" s="360"/>
      <c r="Z64" s="59"/>
      <c r="AA64" s="373"/>
      <c r="AB64" s="374"/>
      <c r="AC64" s="62" t="s">
        <v>31</v>
      </c>
    </row>
    <row r="65" spans="1:29" ht="13.5" customHeight="1" thickBot="1" x14ac:dyDescent="0.35">
      <c r="A65" s="359"/>
      <c r="B65" s="64"/>
      <c r="C65" s="80"/>
      <c r="D65" s="81"/>
      <c r="E65" s="67" t="s">
        <v>31</v>
      </c>
      <c r="F65" s="56"/>
      <c r="G65" s="359"/>
      <c r="H65" s="64" t="s">
        <v>173</v>
      </c>
      <c r="I65" s="80" t="s">
        <v>172</v>
      </c>
      <c r="J65" s="81"/>
      <c r="K65" s="67" t="s">
        <v>31</v>
      </c>
      <c r="L65" s="56"/>
      <c r="M65" s="359"/>
      <c r="N65" s="64"/>
      <c r="O65" s="80"/>
      <c r="P65" s="81"/>
      <c r="Q65" s="67" t="s">
        <v>31</v>
      </c>
      <c r="R65" s="56"/>
      <c r="S65" s="359"/>
      <c r="T65" s="64"/>
      <c r="U65" s="80"/>
      <c r="V65" s="81"/>
      <c r="W65" s="67" t="s">
        <v>31</v>
      </c>
      <c r="X65" s="56"/>
      <c r="Y65" s="359"/>
      <c r="Z65" s="111"/>
      <c r="AA65" s="80"/>
      <c r="AB65" s="80"/>
      <c r="AC65" s="67" t="s">
        <v>31</v>
      </c>
    </row>
    <row r="66" spans="1:29" ht="13.5" customHeight="1" x14ac:dyDescent="0.3">
      <c r="A66" s="358" t="s">
        <v>4</v>
      </c>
      <c r="B66" s="117" t="s">
        <v>211</v>
      </c>
      <c r="C66" s="117" t="s">
        <v>212</v>
      </c>
      <c r="D66" s="54">
        <v>30</v>
      </c>
      <c r="E66" s="58" t="s">
        <v>31</v>
      </c>
      <c r="F66" s="56"/>
      <c r="G66" s="358" t="s">
        <v>4</v>
      </c>
      <c r="H66" s="52"/>
      <c r="I66" s="53"/>
      <c r="J66" s="54"/>
      <c r="K66" s="58" t="s">
        <v>31</v>
      </c>
      <c r="L66" s="56"/>
      <c r="M66" s="358" t="s">
        <v>4</v>
      </c>
      <c r="N66" s="52" t="s">
        <v>174</v>
      </c>
      <c r="O66" s="53" t="s">
        <v>175</v>
      </c>
      <c r="P66" s="54">
        <v>45</v>
      </c>
      <c r="Q66" s="58" t="s">
        <v>31</v>
      </c>
      <c r="R66" s="56"/>
      <c r="S66" s="358" t="s">
        <v>4</v>
      </c>
      <c r="T66" s="73" t="s">
        <v>288</v>
      </c>
      <c r="U66" s="73" t="s">
        <v>108</v>
      </c>
      <c r="V66" s="61">
        <v>40</v>
      </c>
      <c r="W66" s="58" t="s">
        <v>31</v>
      </c>
      <c r="X66" s="56"/>
      <c r="Y66" s="358" t="s">
        <v>4</v>
      </c>
      <c r="Z66" s="68" t="s">
        <v>95</v>
      </c>
      <c r="AA66" s="70" t="s">
        <v>96</v>
      </c>
      <c r="AB66" s="100">
        <v>50</v>
      </c>
      <c r="AC66" s="58" t="s">
        <v>31</v>
      </c>
    </row>
    <row r="67" spans="1:29" ht="13.5" customHeight="1" x14ac:dyDescent="0.3">
      <c r="A67" s="360"/>
      <c r="B67" s="73"/>
      <c r="C67" s="77" t="s">
        <v>213</v>
      </c>
      <c r="D67" s="72">
        <v>30</v>
      </c>
      <c r="E67" s="62" t="s">
        <v>31</v>
      </c>
      <c r="F67" s="56"/>
      <c r="G67" s="360"/>
      <c r="H67" s="59"/>
      <c r="I67" s="89"/>
      <c r="J67" s="61"/>
      <c r="K67" s="62" t="s">
        <v>31</v>
      </c>
      <c r="L67" s="56"/>
      <c r="M67" s="360"/>
      <c r="N67" s="59"/>
      <c r="O67" s="112" t="s">
        <v>111</v>
      </c>
      <c r="P67" s="112">
        <v>13</v>
      </c>
      <c r="Q67" s="62" t="s">
        <v>31</v>
      </c>
      <c r="R67" s="56"/>
      <c r="S67" s="360"/>
      <c r="T67" s="73"/>
      <c r="U67" s="73" t="s">
        <v>176</v>
      </c>
      <c r="V67" s="61">
        <v>5</v>
      </c>
      <c r="W67" s="62" t="s">
        <v>31</v>
      </c>
      <c r="X67" s="56"/>
      <c r="Y67" s="360"/>
      <c r="Z67" s="103"/>
      <c r="AA67" s="75" t="s">
        <v>80</v>
      </c>
      <c r="AB67" s="72">
        <v>5</v>
      </c>
      <c r="AC67" s="62" t="s">
        <v>31</v>
      </c>
    </row>
    <row r="68" spans="1:29" ht="13.5" customHeight="1" x14ac:dyDescent="0.3">
      <c r="A68" s="360"/>
      <c r="B68" s="73"/>
      <c r="C68" s="60" t="s">
        <v>147</v>
      </c>
      <c r="D68" s="61">
        <v>5</v>
      </c>
      <c r="E68" s="62" t="s">
        <v>31</v>
      </c>
      <c r="F68" s="56"/>
      <c r="G68" s="360"/>
      <c r="H68" s="59"/>
      <c r="I68" s="89"/>
      <c r="J68" s="61"/>
      <c r="K68" s="84" t="s">
        <v>31</v>
      </c>
      <c r="L68" s="56"/>
      <c r="M68" s="360"/>
      <c r="N68" s="113"/>
      <c r="O68" s="72" t="s">
        <v>130</v>
      </c>
      <c r="P68" s="72">
        <v>5</v>
      </c>
      <c r="Q68" s="84" t="s">
        <v>31</v>
      </c>
      <c r="R68" s="56"/>
      <c r="S68" s="360"/>
      <c r="T68" s="73"/>
      <c r="U68" s="73" t="s">
        <v>179</v>
      </c>
      <c r="V68" s="61">
        <v>5</v>
      </c>
      <c r="W68" s="84" t="s">
        <v>31</v>
      </c>
      <c r="X68" s="56"/>
      <c r="Y68" s="360"/>
      <c r="Z68" s="114"/>
      <c r="AA68" s="75" t="s">
        <v>78</v>
      </c>
      <c r="AB68" s="72">
        <v>5</v>
      </c>
      <c r="AC68" s="62" t="s">
        <v>31</v>
      </c>
    </row>
    <row r="69" spans="1:29" ht="13.5" customHeight="1" x14ac:dyDescent="0.3">
      <c r="A69" s="360"/>
      <c r="B69" s="59"/>
      <c r="C69" s="79"/>
      <c r="D69" s="61"/>
      <c r="E69" s="62" t="s">
        <v>31</v>
      </c>
      <c r="F69" s="56"/>
      <c r="G69" s="360"/>
      <c r="H69" s="59"/>
      <c r="I69" s="60"/>
      <c r="J69" s="61"/>
      <c r="K69" s="84" t="s">
        <v>31</v>
      </c>
      <c r="L69" s="56"/>
      <c r="M69" s="360"/>
      <c r="N69" s="61"/>
      <c r="O69" s="72" t="s">
        <v>176</v>
      </c>
      <c r="P69" s="72">
        <v>5</v>
      </c>
      <c r="Q69" s="84" t="s">
        <v>31</v>
      </c>
      <c r="R69" s="56"/>
      <c r="S69" s="360"/>
      <c r="T69" s="73"/>
      <c r="U69" s="73" t="s">
        <v>311</v>
      </c>
      <c r="V69" s="61">
        <v>10</v>
      </c>
      <c r="W69" s="84" t="s">
        <v>31</v>
      </c>
      <c r="X69" s="56"/>
      <c r="Y69" s="360"/>
      <c r="Z69" s="59"/>
      <c r="AA69" s="75" t="s">
        <v>98</v>
      </c>
      <c r="AB69" s="72">
        <v>5</v>
      </c>
      <c r="AC69" s="62" t="s">
        <v>31</v>
      </c>
    </row>
    <row r="70" spans="1:29" ht="13.5" customHeight="1" thickBot="1" x14ac:dyDescent="0.35">
      <c r="A70" s="359"/>
      <c r="B70" s="59"/>
      <c r="C70" s="115"/>
      <c r="D70" s="81"/>
      <c r="E70" s="67" t="s">
        <v>31</v>
      </c>
      <c r="F70" s="56"/>
      <c r="G70" s="359"/>
      <c r="H70" s="81"/>
      <c r="I70" s="136"/>
      <c r="J70" s="81"/>
      <c r="K70" s="67" t="s">
        <v>31</v>
      </c>
      <c r="L70" s="56"/>
      <c r="M70" s="359"/>
      <c r="N70" s="81"/>
      <c r="O70" s="136"/>
      <c r="P70" s="81"/>
      <c r="Q70" s="67" t="s">
        <v>31</v>
      </c>
      <c r="R70" s="56"/>
      <c r="S70" s="359"/>
      <c r="T70" s="81"/>
      <c r="U70" s="136"/>
      <c r="V70" s="81"/>
      <c r="W70" s="67" t="s">
        <v>31</v>
      </c>
      <c r="X70" s="56"/>
      <c r="Y70" s="359"/>
      <c r="Z70" s="111" t="s">
        <v>312</v>
      </c>
      <c r="AA70" s="80" t="s">
        <v>92</v>
      </c>
      <c r="AB70" s="80"/>
      <c r="AC70" s="67" t="s">
        <v>31</v>
      </c>
    </row>
    <row r="71" spans="1:29" ht="13.5" customHeight="1" x14ac:dyDescent="0.3">
      <c r="A71" s="358" t="s">
        <v>5</v>
      </c>
      <c r="B71" s="52" t="s">
        <v>18</v>
      </c>
      <c r="C71" s="68" t="s">
        <v>38</v>
      </c>
      <c r="D71" s="68">
        <v>67</v>
      </c>
      <c r="E71" s="69" t="s">
        <v>31</v>
      </c>
      <c r="F71" s="56"/>
      <c r="G71" s="358" t="s">
        <v>5</v>
      </c>
      <c r="H71" s="52" t="s">
        <v>18</v>
      </c>
      <c r="I71" s="68" t="s">
        <v>38</v>
      </c>
      <c r="J71" s="68">
        <v>67</v>
      </c>
      <c r="K71" s="69" t="s">
        <v>31</v>
      </c>
      <c r="L71" s="56"/>
      <c r="M71" s="358" t="s">
        <v>5</v>
      </c>
      <c r="N71" s="52" t="s">
        <v>18</v>
      </c>
      <c r="O71" s="68" t="s">
        <v>38</v>
      </c>
      <c r="P71" s="68">
        <v>67</v>
      </c>
      <c r="Q71" s="69" t="s">
        <v>31</v>
      </c>
      <c r="R71" s="56"/>
      <c r="S71" s="358" t="s">
        <v>5</v>
      </c>
      <c r="T71" s="52" t="s">
        <v>18</v>
      </c>
      <c r="U71" s="86" t="s">
        <v>38</v>
      </c>
      <c r="V71" s="68">
        <v>67</v>
      </c>
      <c r="W71" s="69" t="s">
        <v>31</v>
      </c>
      <c r="X71" s="56"/>
      <c r="Y71" s="358" t="s">
        <v>5</v>
      </c>
      <c r="Z71" s="52" t="s">
        <v>129</v>
      </c>
      <c r="AA71" s="86" t="s">
        <v>271</v>
      </c>
      <c r="AB71" s="68">
        <v>67</v>
      </c>
      <c r="AC71" s="69" t="s">
        <v>31</v>
      </c>
    </row>
    <row r="72" spans="1:29" ht="13.5" customHeight="1" thickBot="1" x14ac:dyDescent="0.35">
      <c r="A72" s="359"/>
      <c r="B72" s="64"/>
      <c r="C72" s="136"/>
      <c r="D72" s="81"/>
      <c r="E72" s="67" t="s">
        <v>31</v>
      </c>
      <c r="F72" s="56"/>
      <c r="G72" s="359"/>
      <c r="H72" s="64"/>
      <c r="I72" s="136"/>
      <c r="J72" s="81"/>
      <c r="K72" s="67" t="s">
        <v>31</v>
      </c>
      <c r="L72" s="56"/>
      <c r="M72" s="359"/>
      <c r="N72" s="64"/>
      <c r="O72" s="136"/>
      <c r="P72" s="81"/>
      <c r="Q72" s="67" t="s">
        <v>31</v>
      </c>
      <c r="R72" s="56"/>
      <c r="S72" s="359"/>
      <c r="T72" s="64"/>
      <c r="U72" s="136"/>
      <c r="V72" s="81"/>
      <c r="W72" s="67" t="s">
        <v>31</v>
      </c>
      <c r="X72" s="56"/>
      <c r="Y72" s="359"/>
      <c r="Z72" s="64"/>
      <c r="AA72" s="136"/>
      <c r="AB72" s="81"/>
      <c r="AC72" s="67" t="s">
        <v>31</v>
      </c>
    </row>
    <row r="73" spans="1:29" ht="13.5" customHeight="1" x14ac:dyDescent="0.3">
      <c r="A73" s="358" t="s">
        <v>39</v>
      </c>
      <c r="B73" s="52" t="s">
        <v>214</v>
      </c>
      <c r="C73" s="53" t="s">
        <v>175</v>
      </c>
      <c r="D73" s="54">
        <v>30</v>
      </c>
      <c r="E73" s="62" t="s">
        <v>31</v>
      </c>
      <c r="F73" s="56"/>
      <c r="G73" s="358" t="s">
        <v>39</v>
      </c>
      <c r="H73" s="160" t="s">
        <v>363</v>
      </c>
      <c r="I73" s="185" t="s">
        <v>167</v>
      </c>
      <c r="J73" s="186">
        <v>5</v>
      </c>
      <c r="K73" s="62" t="s">
        <v>31</v>
      </c>
      <c r="L73" s="56"/>
      <c r="M73" s="358" t="s">
        <v>39</v>
      </c>
      <c r="N73" s="107" t="s">
        <v>64</v>
      </c>
      <c r="O73" s="108" t="s">
        <v>115</v>
      </c>
      <c r="P73" s="72">
        <v>10</v>
      </c>
      <c r="Q73" s="62" t="s">
        <v>31</v>
      </c>
      <c r="R73" s="56"/>
      <c r="S73" s="358" t="s">
        <v>39</v>
      </c>
      <c r="T73" s="70" t="s">
        <v>266</v>
      </c>
      <c r="U73" s="70" t="s">
        <v>185</v>
      </c>
      <c r="V73" s="54">
        <v>20</v>
      </c>
      <c r="W73" s="62" t="s">
        <v>31</v>
      </c>
      <c r="X73" s="56"/>
      <c r="Y73" s="358" t="s">
        <v>39</v>
      </c>
      <c r="Z73" s="107" t="s">
        <v>66</v>
      </c>
      <c r="AA73" s="108" t="s">
        <v>116</v>
      </c>
      <c r="AB73" s="72">
        <v>10</v>
      </c>
      <c r="AC73" s="62" t="s">
        <v>31</v>
      </c>
    </row>
    <row r="74" spans="1:29" ht="13.5" customHeight="1" x14ac:dyDescent="0.3">
      <c r="A74" s="360"/>
      <c r="B74" s="59"/>
      <c r="C74" s="77" t="s">
        <v>168</v>
      </c>
      <c r="D74" s="72"/>
      <c r="E74" s="62" t="s">
        <v>31</v>
      </c>
      <c r="F74" s="56"/>
      <c r="G74" s="360"/>
      <c r="H74" s="187"/>
      <c r="I74" s="187" t="s">
        <v>249</v>
      </c>
      <c r="J74" s="186">
        <v>5</v>
      </c>
      <c r="K74" s="62" t="s">
        <v>31</v>
      </c>
      <c r="L74" s="56"/>
      <c r="M74" s="360"/>
      <c r="N74" s="77"/>
      <c r="O74" s="77" t="s">
        <v>72</v>
      </c>
      <c r="P74" s="72">
        <v>20</v>
      </c>
      <c r="Q74" s="62" t="s">
        <v>31</v>
      </c>
      <c r="R74" s="56"/>
      <c r="S74" s="360"/>
      <c r="T74" s="70"/>
      <c r="U74" s="60" t="s">
        <v>186</v>
      </c>
      <c r="V74" s="61">
        <v>5</v>
      </c>
      <c r="W74" s="62" t="s">
        <v>31</v>
      </c>
      <c r="X74" s="56"/>
      <c r="Y74" s="360"/>
      <c r="Z74" s="77"/>
      <c r="AA74" s="77" t="s">
        <v>75</v>
      </c>
      <c r="AB74" s="72">
        <v>5</v>
      </c>
      <c r="AC74" s="62" t="s">
        <v>31</v>
      </c>
    </row>
    <row r="75" spans="1:29" ht="13.5" customHeight="1" x14ac:dyDescent="0.3">
      <c r="A75" s="360"/>
      <c r="B75" s="77"/>
      <c r="C75" s="77"/>
      <c r="D75" s="72"/>
      <c r="E75" s="88" t="s">
        <v>31</v>
      </c>
      <c r="F75" s="56"/>
      <c r="G75" s="360"/>
      <c r="H75" s="187"/>
      <c r="I75" s="187" t="s">
        <v>156</v>
      </c>
      <c r="J75" s="186">
        <v>15</v>
      </c>
      <c r="K75" s="62" t="s">
        <v>31</v>
      </c>
      <c r="L75" s="56"/>
      <c r="M75" s="360"/>
      <c r="N75" s="77"/>
      <c r="O75" s="77" t="s">
        <v>84</v>
      </c>
      <c r="P75" s="72"/>
      <c r="Q75" s="62" t="s">
        <v>31</v>
      </c>
      <c r="R75" s="56"/>
      <c r="S75" s="360"/>
      <c r="T75" s="77"/>
      <c r="U75" s="60" t="s">
        <v>234</v>
      </c>
      <c r="V75" s="61">
        <v>5</v>
      </c>
      <c r="W75" s="62" t="s">
        <v>31</v>
      </c>
      <c r="X75" s="56"/>
      <c r="Y75" s="360"/>
      <c r="Z75" s="77"/>
      <c r="AA75" s="77" t="s">
        <v>117</v>
      </c>
      <c r="AB75" s="72">
        <v>10</v>
      </c>
      <c r="AC75" s="62" t="s">
        <v>31</v>
      </c>
    </row>
    <row r="76" spans="1:29" ht="13.5" customHeight="1" x14ac:dyDescent="0.3">
      <c r="A76" s="360"/>
      <c r="B76" s="116"/>
      <c r="C76" s="109"/>
      <c r="D76" s="101"/>
      <c r="E76" s="88" t="s">
        <v>31</v>
      </c>
      <c r="F76" s="56"/>
      <c r="G76" s="360"/>
      <c r="H76" s="59"/>
      <c r="I76" s="60"/>
      <c r="J76" s="61"/>
      <c r="K76" s="88" t="s">
        <v>31</v>
      </c>
      <c r="L76" s="56"/>
      <c r="M76" s="360"/>
      <c r="N76" s="59"/>
      <c r="O76" s="60"/>
      <c r="P76" s="61"/>
      <c r="Q76" s="88" t="s">
        <v>31</v>
      </c>
      <c r="R76" s="56"/>
      <c r="S76" s="360"/>
      <c r="T76" s="59"/>
      <c r="U76" s="60" t="s">
        <v>254</v>
      </c>
      <c r="V76" s="61"/>
      <c r="W76" s="88"/>
      <c r="X76" s="56"/>
      <c r="Y76" s="360"/>
      <c r="Z76" s="59"/>
      <c r="AA76" s="60" t="s">
        <v>249</v>
      </c>
      <c r="AB76" s="61">
        <v>5</v>
      </c>
      <c r="AC76" s="88" t="s">
        <v>31</v>
      </c>
    </row>
    <row r="77" spans="1:29" ht="13.5" customHeight="1" thickBot="1" x14ac:dyDescent="0.35">
      <c r="A77" s="359"/>
      <c r="B77" s="64"/>
      <c r="C77" s="136"/>
      <c r="D77" s="81"/>
      <c r="E77" s="67" t="s">
        <v>31</v>
      </c>
      <c r="F77" s="56"/>
      <c r="G77" s="359"/>
      <c r="H77" s="64"/>
      <c r="I77" s="136"/>
      <c r="J77" s="81"/>
      <c r="K77" s="67" t="s">
        <v>31</v>
      </c>
      <c r="L77" s="56"/>
      <c r="M77" s="359"/>
      <c r="N77" s="64"/>
      <c r="O77" s="136"/>
      <c r="P77" s="81"/>
      <c r="Q77" s="67" t="s">
        <v>31</v>
      </c>
      <c r="R77" s="56"/>
      <c r="S77" s="359"/>
      <c r="T77" s="87"/>
      <c r="U77" s="87"/>
      <c r="V77" s="81"/>
      <c r="W77" s="67" t="s">
        <v>31</v>
      </c>
      <c r="X77" s="56"/>
      <c r="Y77" s="359"/>
      <c r="Z77" s="64"/>
      <c r="AA77" s="136"/>
      <c r="AB77" s="81"/>
      <c r="AC77" s="67" t="s">
        <v>31</v>
      </c>
    </row>
    <row r="78" spans="1:29" ht="13.5" customHeight="1" thickBot="1" x14ac:dyDescent="0.35">
      <c r="A78" s="90" t="s">
        <v>7</v>
      </c>
      <c r="B78" s="91" t="s">
        <v>20</v>
      </c>
      <c r="C78" s="92" t="s">
        <v>20</v>
      </c>
      <c r="D78" s="93">
        <v>1</v>
      </c>
      <c r="E78" s="94" t="s">
        <v>41</v>
      </c>
      <c r="F78" s="95"/>
      <c r="G78" s="90" t="s">
        <v>7</v>
      </c>
      <c r="H78" s="91" t="s">
        <v>7</v>
      </c>
      <c r="I78" s="92" t="s">
        <v>7</v>
      </c>
      <c r="J78" s="93">
        <v>1</v>
      </c>
      <c r="K78" s="94" t="s">
        <v>40</v>
      </c>
      <c r="L78" s="95"/>
      <c r="M78" s="90" t="s">
        <v>7</v>
      </c>
      <c r="N78" s="91" t="s">
        <v>7</v>
      </c>
      <c r="O78" s="92" t="s">
        <v>7</v>
      </c>
      <c r="P78" s="93">
        <v>1</v>
      </c>
      <c r="Q78" s="94" t="s">
        <v>40</v>
      </c>
      <c r="R78" s="95"/>
      <c r="S78" s="90" t="s">
        <v>20</v>
      </c>
      <c r="T78" s="91" t="s">
        <v>7</v>
      </c>
      <c r="U78" s="92" t="s">
        <v>7</v>
      </c>
      <c r="V78" s="93">
        <v>1</v>
      </c>
      <c r="W78" s="94" t="s">
        <v>40</v>
      </c>
      <c r="X78" s="95"/>
      <c r="Y78" s="90" t="s">
        <v>7</v>
      </c>
      <c r="Z78" s="91" t="s">
        <v>7</v>
      </c>
      <c r="AA78" s="92" t="s">
        <v>7</v>
      </c>
      <c r="AB78" s="93">
        <v>1</v>
      </c>
      <c r="AC78" s="94" t="s">
        <v>40</v>
      </c>
    </row>
    <row r="79" spans="1:29" ht="13.5" customHeight="1" x14ac:dyDescent="0.3">
      <c r="A79" s="56"/>
      <c r="B79" s="56"/>
      <c r="C79" s="56"/>
      <c r="D79" s="56"/>
      <c r="E79" s="56"/>
      <c r="F79" s="95"/>
      <c r="G79" s="56"/>
      <c r="H79" s="56"/>
      <c r="I79" s="56"/>
      <c r="J79" s="56"/>
      <c r="K79" s="56"/>
      <c r="L79" s="95"/>
      <c r="M79" s="56"/>
      <c r="N79" s="56"/>
      <c r="O79" s="56"/>
      <c r="P79" s="56"/>
      <c r="Q79" s="56"/>
      <c r="R79" s="95"/>
      <c r="S79" s="56"/>
      <c r="T79" s="56"/>
      <c r="U79" s="56"/>
      <c r="V79" s="56"/>
      <c r="W79" s="56"/>
      <c r="X79" s="95"/>
      <c r="Y79" s="56"/>
      <c r="Z79" s="56"/>
      <c r="AA79" s="56"/>
      <c r="AB79" s="56"/>
      <c r="AC79" s="56"/>
    </row>
    <row r="80" spans="1:29" ht="13.5" customHeight="1" thickBot="1" x14ac:dyDescent="0.35">
      <c r="A80" s="354">
        <f>A54+7</f>
        <v>44186</v>
      </c>
      <c r="B80" s="354"/>
      <c r="C80" s="354"/>
      <c r="D80" s="355" t="s">
        <v>25</v>
      </c>
      <c r="E80" s="355"/>
      <c r="F80" s="50"/>
      <c r="G80" s="354">
        <v>44187</v>
      </c>
      <c r="H80" s="354"/>
      <c r="I80" s="354"/>
      <c r="J80" s="355" t="s">
        <v>26</v>
      </c>
      <c r="K80" s="355"/>
      <c r="L80" s="50"/>
      <c r="M80" s="354">
        <v>44188</v>
      </c>
      <c r="N80" s="354"/>
      <c r="O80" s="354"/>
      <c r="P80" s="355" t="s">
        <v>27</v>
      </c>
      <c r="Q80" s="355"/>
      <c r="R80" s="51"/>
      <c r="S80" s="354">
        <v>44189</v>
      </c>
      <c r="T80" s="354"/>
      <c r="U80" s="354"/>
      <c r="V80" s="355" t="s">
        <v>28</v>
      </c>
      <c r="W80" s="355"/>
      <c r="X80" s="50"/>
      <c r="Y80" s="354">
        <v>44190</v>
      </c>
      <c r="Z80" s="354"/>
      <c r="AA80" s="354"/>
      <c r="AB80" s="355" t="s">
        <v>29</v>
      </c>
      <c r="AC80" s="355"/>
    </row>
    <row r="81" spans="1:29" ht="13.5" customHeight="1" x14ac:dyDescent="0.3">
      <c r="A81" s="358" t="s">
        <v>2</v>
      </c>
      <c r="B81" s="52" t="s">
        <v>19</v>
      </c>
      <c r="C81" s="53" t="s">
        <v>30</v>
      </c>
      <c r="D81" s="54">
        <v>50</v>
      </c>
      <c r="E81" s="58" t="s">
        <v>31</v>
      </c>
      <c r="F81" s="56"/>
      <c r="G81" s="358" t="s">
        <v>2</v>
      </c>
      <c r="H81" s="52" t="s">
        <v>127</v>
      </c>
      <c r="I81" s="53" t="s">
        <v>124</v>
      </c>
      <c r="J81" s="54">
        <v>65</v>
      </c>
      <c r="K81" s="55" t="s">
        <v>31</v>
      </c>
      <c r="L81" s="56"/>
      <c r="M81" s="358" t="s">
        <v>2</v>
      </c>
      <c r="N81" s="52" t="s">
        <v>24</v>
      </c>
      <c r="O81" s="53" t="s">
        <v>30</v>
      </c>
      <c r="P81" s="54">
        <v>53</v>
      </c>
      <c r="Q81" s="58" t="s">
        <v>31</v>
      </c>
      <c r="R81" s="56"/>
      <c r="S81" s="358" t="s">
        <v>2</v>
      </c>
      <c r="T81" s="52" t="s">
        <v>22</v>
      </c>
      <c r="U81" s="53" t="s">
        <v>30</v>
      </c>
      <c r="V81" s="54">
        <v>46</v>
      </c>
      <c r="W81" s="55" t="s">
        <v>31</v>
      </c>
      <c r="X81" s="56"/>
      <c r="Y81" s="358" t="s">
        <v>2</v>
      </c>
      <c r="Z81" s="52" t="s">
        <v>304</v>
      </c>
      <c r="AA81" s="53" t="s">
        <v>30</v>
      </c>
      <c r="AB81" s="54">
        <v>88</v>
      </c>
      <c r="AC81" s="58" t="s">
        <v>31</v>
      </c>
    </row>
    <row r="82" spans="1:29" ht="13.5" customHeight="1" x14ac:dyDescent="0.3">
      <c r="A82" s="360"/>
      <c r="B82" s="59"/>
      <c r="C82" s="60" t="s">
        <v>32</v>
      </c>
      <c r="D82" s="61">
        <v>25</v>
      </c>
      <c r="E82" s="62" t="s">
        <v>31</v>
      </c>
      <c r="F82" s="56"/>
      <c r="G82" s="360"/>
      <c r="H82" s="59"/>
      <c r="I82" s="60" t="s">
        <v>128</v>
      </c>
      <c r="J82" s="61"/>
      <c r="K82" s="62" t="s">
        <v>31</v>
      </c>
      <c r="L82" s="56"/>
      <c r="M82" s="360"/>
      <c r="N82" s="59"/>
      <c r="O82" s="60" t="s">
        <v>32</v>
      </c>
      <c r="P82" s="61">
        <v>13</v>
      </c>
      <c r="Q82" s="62" t="s">
        <v>31</v>
      </c>
      <c r="R82" s="56"/>
      <c r="S82" s="360"/>
      <c r="T82" s="59"/>
      <c r="U82" s="60" t="s">
        <v>33</v>
      </c>
      <c r="V82" s="61">
        <v>24</v>
      </c>
      <c r="W82" s="84" t="s">
        <v>31</v>
      </c>
      <c r="X82" s="56"/>
      <c r="Y82" s="360"/>
      <c r="Z82" s="59"/>
      <c r="AA82" s="60" t="s">
        <v>118</v>
      </c>
      <c r="AB82" s="61">
        <v>18</v>
      </c>
      <c r="AC82" s="62" t="s">
        <v>31</v>
      </c>
    </row>
    <row r="83" spans="1:29" ht="13.5" customHeight="1" x14ac:dyDescent="0.3">
      <c r="A83" s="360"/>
      <c r="B83" s="59"/>
      <c r="C83" s="60"/>
      <c r="D83" s="61"/>
      <c r="E83" s="62" t="s">
        <v>31</v>
      </c>
      <c r="F83" s="56"/>
      <c r="G83" s="360"/>
      <c r="H83" s="59"/>
      <c r="I83" s="60"/>
      <c r="J83" s="61"/>
      <c r="K83" s="62" t="s">
        <v>31</v>
      </c>
      <c r="L83" s="56"/>
      <c r="M83" s="360"/>
      <c r="N83" s="59"/>
      <c r="O83" s="60" t="s">
        <v>33</v>
      </c>
      <c r="P83" s="61">
        <v>12</v>
      </c>
      <c r="Q83" s="62" t="s">
        <v>31</v>
      </c>
      <c r="R83" s="56"/>
      <c r="S83" s="360"/>
      <c r="T83" s="59"/>
      <c r="U83" s="60"/>
      <c r="V83" s="61"/>
      <c r="W83" s="62" t="s">
        <v>31</v>
      </c>
      <c r="X83" s="56"/>
      <c r="Y83" s="360"/>
      <c r="Z83" s="59"/>
      <c r="AA83" s="60" t="s">
        <v>183</v>
      </c>
      <c r="AB83" s="61">
        <v>10</v>
      </c>
      <c r="AC83" s="62" t="s">
        <v>31</v>
      </c>
    </row>
    <row r="84" spans="1:29" ht="13.5" customHeight="1" x14ac:dyDescent="0.3">
      <c r="A84" s="360"/>
      <c r="B84" s="59"/>
      <c r="C84" s="60"/>
      <c r="D84" s="61"/>
      <c r="E84" s="62" t="s">
        <v>31</v>
      </c>
      <c r="F84" s="56"/>
      <c r="G84" s="360"/>
      <c r="H84" s="59"/>
      <c r="I84" s="60"/>
      <c r="J84" s="61"/>
      <c r="K84" s="62" t="s">
        <v>31</v>
      </c>
      <c r="L84" s="56"/>
      <c r="M84" s="360"/>
      <c r="N84" s="59"/>
      <c r="O84" s="60" t="s">
        <v>42</v>
      </c>
      <c r="P84" s="61">
        <v>2</v>
      </c>
      <c r="Q84" s="62" t="s">
        <v>31</v>
      </c>
      <c r="R84" s="56"/>
      <c r="S84" s="360"/>
      <c r="T84" s="59"/>
      <c r="U84" s="60"/>
      <c r="V84" s="61"/>
      <c r="W84" s="62" t="s">
        <v>31</v>
      </c>
      <c r="X84" s="56"/>
      <c r="Y84" s="360"/>
      <c r="Z84" s="59"/>
      <c r="AA84" s="60" t="s">
        <v>302</v>
      </c>
      <c r="AB84" s="61">
        <v>10</v>
      </c>
      <c r="AC84" s="62" t="s">
        <v>31</v>
      </c>
    </row>
    <row r="85" spans="1:29" ht="13.5" customHeight="1" thickBot="1" x14ac:dyDescent="0.35">
      <c r="A85" s="359"/>
      <c r="B85" s="64"/>
      <c r="C85" s="136"/>
      <c r="D85" s="81"/>
      <c r="E85" s="67" t="s">
        <v>31</v>
      </c>
      <c r="F85" s="56"/>
      <c r="G85" s="359"/>
      <c r="H85" s="64"/>
      <c r="I85" s="65"/>
      <c r="J85" s="66"/>
      <c r="K85" s="67" t="s">
        <v>31</v>
      </c>
      <c r="L85" s="56"/>
      <c r="M85" s="359"/>
      <c r="N85" s="64"/>
      <c r="O85" s="65"/>
      <c r="P85" s="66"/>
      <c r="Q85" s="67" t="s">
        <v>31</v>
      </c>
      <c r="R85" s="56"/>
      <c r="S85" s="359"/>
      <c r="T85" s="64"/>
      <c r="U85" s="65"/>
      <c r="V85" s="66"/>
      <c r="W85" s="67" t="s">
        <v>31</v>
      </c>
      <c r="X85" s="56"/>
      <c r="Y85" s="359"/>
      <c r="Z85" s="64" t="s">
        <v>119</v>
      </c>
      <c r="AA85" s="136" t="s">
        <v>283</v>
      </c>
      <c r="AB85" s="81">
        <v>15</v>
      </c>
      <c r="AC85" s="67" t="s">
        <v>31</v>
      </c>
    </row>
    <row r="86" spans="1:29" ht="13.5" customHeight="1" x14ac:dyDescent="0.3">
      <c r="A86" s="358" t="s">
        <v>3</v>
      </c>
      <c r="B86" s="68" t="s">
        <v>289</v>
      </c>
      <c r="C86" s="70" t="s">
        <v>36</v>
      </c>
      <c r="D86" s="100">
        <v>65</v>
      </c>
      <c r="E86" s="69" t="s">
        <v>31</v>
      </c>
      <c r="F86" s="56"/>
      <c r="G86" s="358" t="s">
        <v>3</v>
      </c>
      <c r="H86" s="68" t="s">
        <v>218</v>
      </c>
      <c r="I86" s="71" t="s">
        <v>150</v>
      </c>
      <c r="J86" s="72">
        <v>70</v>
      </c>
      <c r="K86" s="58" t="s">
        <v>31</v>
      </c>
      <c r="L86" s="56"/>
      <c r="M86" s="358" t="s">
        <v>3</v>
      </c>
      <c r="N86" s="108" t="s">
        <v>225</v>
      </c>
      <c r="O86" s="108" t="s">
        <v>106</v>
      </c>
      <c r="P86" s="72">
        <v>70</v>
      </c>
      <c r="Q86" s="58" t="s">
        <v>31</v>
      </c>
      <c r="R86" s="56"/>
      <c r="S86" s="358" t="s">
        <v>3</v>
      </c>
      <c r="T86" s="68" t="s">
        <v>279</v>
      </c>
      <c r="U86" s="70" t="s">
        <v>35</v>
      </c>
      <c r="V86" s="100">
        <v>80</v>
      </c>
      <c r="W86" s="58" t="s">
        <v>31</v>
      </c>
      <c r="X86" s="56"/>
      <c r="Y86" s="358" t="s">
        <v>3</v>
      </c>
      <c r="Z86" s="76" t="s">
        <v>138</v>
      </c>
      <c r="AA86" s="125" t="s">
        <v>139</v>
      </c>
      <c r="AB86" s="100">
        <v>1</v>
      </c>
      <c r="AC86" s="62" t="s">
        <v>140</v>
      </c>
    </row>
    <row r="87" spans="1:29" ht="13.5" customHeight="1" x14ac:dyDescent="0.3">
      <c r="A87" s="360"/>
      <c r="B87" s="74"/>
      <c r="C87" s="75" t="s">
        <v>120</v>
      </c>
      <c r="D87" s="101">
        <v>15</v>
      </c>
      <c r="E87" s="62" t="s">
        <v>31</v>
      </c>
      <c r="F87" s="56"/>
      <c r="G87" s="360"/>
      <c r="H87" s="74"/>
      <c r="I87" s="71" t="s">
        <v>72</v>
      </c>
      <c r="J87" s="72">
        <v>25</v>
      </c>
      <c r="K87" s="62" t="s">
        <v>31</v>
      </c>
      <c r="L87" s="56"/>
      <c r="M87" s="360"/>
      <c r="N87" s="70"/>
      <c r="O87" s="108" t="s">
        <v>226</v>
      </c>
      <c r="P87" s="72">
        <v>10</v>
      </c>
      <c r="Q87" s="62" t="s">
        <v>31</v>
      </c>
      <c r="R87" s="56"/>
      <c r="S87" s="360"/>
      <c r="T87" s="73"/>
      <c r="U87" s="72" t="s">
        <v>72</v>
      </c>
      <c r="V87" s="101">
        <v>30</v>
      </c>
      <c r="W87" s="62" t="s">
        <v>31</v>
      </c>
      <c r="X87" s="56"/>
      <c r="Y87" s="360"/>
      <c r="Z87" s="76"/>
      <c r="AA87" s="75"/>
      <c r="AB87" s="72">
        <v>120</v>
      </c>
      <c r="AC87" s="62" t="s">
        <v>31</v>
      </c>
    </row>
    <row r="88" spans="1:29" ht="13.5" customHeight="1" x14ac:dyDescent="0.3">
      <c r="A88" s="360"/>
      <c r="B88" s="73"/>
      <c r="C88" s="75" t="s">
        <v>255</v>
      </c>
      <c r="D88" s="72">
        <v>5</v>
      </c>
      <c r="E88" s="62" t="s">
        <v>31</v>
      </c>
      <c r="F88" s="56"/>
      <c r="G88" s="360"/>
      <c r="H88" s="73"/>
      <c r="I88" s="73" t="s">
        <v>46</v>
      </c>
      <c r="J88" s="61">
        <v>15</v>
      </c>
      <c r="K88" s="62" t="s">
        <v>31</v>
      </c>
      <c r="L88" s="56"/>
      <c r="M88" s="360"/>
      <c r="N88" s="59"/>
      <c r="O88" s="60" t="s">
        <v>151</v>
      </c>
      <c r="P88" s="61">
        <v>20</v>
      </c>
      <c r="Q88" s="62" t="s">
        <v>31</v>
      </c>
      <c r="R88" s="56"/>
      <c r="S88" s="360"/>
      <c r="T88" s="73"/>
      <c r="U88" s="72" t="s">
        <v>90</v>
      </c>
      <c r="V88" s="72">
        <v>30</v>
      </c>
      <c r="W88" s="62" t="s">
        <v>31</v>
      </c>
      <c r="X88" s="56"/>
      <c r="Y88" s="360"/>
      <c r="Z88" s="59"/>
      <c r="AA88" s="72"/>
      <c r="AB88" s="72"/>
      <c r="AC88" s="62" t="s">
        <v>31</v>
      </c>
    </row>
    <row r="89" spans="1:29" ht="13.5" customHeight="1" x14ac:dyDescent="0.3">
      <c r="A89" s="360"/>
      <c r="B89" s="73"/>
      <c r="C89" s="75" t="s">
        <v>68</v>
      </c>
      <c r="D89" s="101">
        <v>5</v>
      </c>
      <c r="E89" s="62" t="s">
        <v>31</v>
      </c>
      <c r="F89" s="56"/>
      <c r="G89" s="360"/>
      <c r="H89" s="73"/>
      <c r="I89" s="78" t="s">
        <v>189</v>
      </c>
      <c r="J89" s="72"/>
      <c r="K89" s="84" t="s">
        <v>31</v>
      </c>
      <c r="L89" s="56"/>
      <c r="M89" s="360"/>
      <c r="N89" s="59"/>
      <c r="O89" s="121" t="s">
        <v>227</v>
      </c>
      <c r="P89" s="61"/>
      <c r="Q89" s="62" t="s">
        <v>31</v>
      </c>
      <c r="R89" s="56"/>
      <c r="S89" s="360"/>
      <c r="T89" s="59"/>
      <c r="U89" s="70"/>
      <c r="V89" s="72"/>
      <c r="W89" s="69" t="s">
        <v>31</v>
      </c>
      <c r="X89" s="56"/>
      <c r="Y89" s="360"/>
      <c r="Z89" s="59"/>
      <c r="AA89" s="126"/>
      <c r="AB89" s="127"/>
      <c r="AC89" s="128" t="s">
        <v>31</v>
      </c>
    </row>
    <row r="90" spans="1:29" ht="13.5" customHeight="1" thickBot="1" x14ac:dyDescent="0.35">
      <c r="A90" s="360"/>
      <c r="B90" s="59"/>
      <c r="C90" s="75" t="s">
        <v>186</v>
      </c>
      <c r="D90" s="72">
        <v>5</v>
      </c>
      <c r="E90" s="62" t="s">
        <v>31</v>
      </c>
      <c r="F90" s="56"/>
      <c r="G90" s="360"/>
      <c r="H90" s="59"/>
      <c r="I90" s="72"/>
      <c r="J90" s="72"/>
      <c r="K90" s="67" t="s">
        <v>31</v>
      </c>
      <c r="L90" s="56"/>
      <c r="M90" s="360"/>
      <c r="N90" s="59"/>
      <c r="O90" s="72"/>
      <c r="P90" s="72"/>
      <c r="Q90" s="62"/>
      <c r="R90" s="56"/>
      <c r="S90" s="360"/>
      <c r="T90" s="59"/>
      <c r="U90" s="70"/>
      <c r="V90" s="72"/>
      <c r="W90" s="69" t="s">
        <v>31</v>
      </c>
      <c r="X90" s="56"/>
      <c r="Y90" s="360"/>
      <c r="Z90" s="59"/>
      <c r="AA90" s="72"/>
      <c r="AB90" s="72"/>
      <c r="AC90" s="62" t="s">
        <v>31</v>
      </c>
    </row>
    <row r="91" spans="1:29" ht="13.5" customHeight="1" thickBot="1" x14ac:dyDescent="0.35">
      <c r="A91" s="359"/>
      <c r="B91" s="129"/>
      <c r="C91" s="75" t="s">
        <v>290</v>
      </c>
      <c r="D91" s="81"/>
      <c r="E91" s="67" t="s">
        <v>31</v>
      </c>
      <c r="F91" s="56"/>
      <c r="G91" s="359"/>
      <c r="H91" s="64"/>
      <c r="I91" s="80"/>
      <c r="J91" s="81"/>
      <c r="K91" s="67"/>
      <c r="L91" s="56"/>
      <c r="M91" s="359"/>
      <c r="N91" s="64"/>
      <c r="O91" s="80"/>
      <c r="P91" s="81"/>
      <c r="Q91" s="67" t="s">
        <v>31</v>
      </c>
      <c r="R91" s="56"/>
      <c r="S91" s="359"/>
      <c r="T91" s="64"/>
      <c r="U91" s="80"/>
      <c r="V91" s="81"/>
      <c r="W91" s="62" t="s">
        <v>31</v>
      </c>
      <c r="X91" s="56"/>
      <c r="Y91" s="359"/>
      <c r="Z91" s="64"/>
      <c r="AA91" s="80"/>
      <c r="AB91" s="81"/>
      <c r="AC91" s="67" t="s">
        <v>31</v>
      </c>
    </row>
    <row r="92" spans="1:29" ht="13.5" customHeight="1" x14ac:dyDescent="0.3">
      <c r="A92" s="358" t="s">
        <v>4</v>
      </c>
      <c r="B92" s="108" t="s">
        <v>217</v>
      </c>
      <c r="C92" s="79" t="s">
        <v>122</v>
      </c>
      <c r="D92" s="72">
        <v>5</v>
      </c>
      <c r="E92" s="69" t="s">
        <v>31</v>
      </c>
      <c r="F92" s="56"/>
      <c r="G92" s="358" t="s">
        <v>4</v>
      </c>
      <c r="H92" s="73" t="s">
        <v>219</v>
      </c>
      <c r="I92" s="73" t="s">
        <v>212</v>
      </c>
      <c r="J92" s="61">
        <v>30</v>
      </c>
      <c r="K92" s="34" t="s">
        <v>123</v>
      </c>
      <c r="L92" s="56"/>
      <c r="M92" s="358" t="s">
        <v>4</v>
      </c>
      <c r="N92" s="52" t="s">
        <v>190</v>
      </c>
      <c r="O92" s="53" t="s">
        <v>284</v>
      </c>
      <c r="P92" s="54">
        <v>56</v>
      </c>
      <c r="Q92" s="58" t="s">
        <v>31</v>
      </c>
      <c r="R92" s="56"/>
      <c r="S92" s="358" t="s">
        <v>4</v>
      </c>
      <c r="T92" s="108" t="s">
        <v>280</v>
      </c>
      <c r="U92" s="79" t="s">
        <v>207</v>
      </c>
      <c r="V92" s="72">
        <v>52</v>
      </c>
      <c r="W92" s="58" t="s">
        <v>31</v>
      </c>
      <c r="X92" s="56"/>
      <c r="Y92" s="358" t="s">
        <v>4</v>
      </c>
      <c r="Z92" s="52"/>
      <c r="AA92" s="53"/>
      <c r="AB92" s="54"/>
      <c r="AC92" s="58"/>
    </row>
    <row r="93" spans="1:29" ht="13.5" customHeight="1" x14ac:dyDescent="0.3">
      <c r="A93" s="360"/>
      <c r="B93" s="70"/>
      <c r="C93" s="79" t="s">
        <v>89</v>
      </c>
      <c r="D93" s="61">
        <v>55</v>
      </c>
      <c r="E93" s="62" t="s">
        <v>31</v>
      </c>
      <c r="F93" s="56"/>
      <c r="G93" s="360"/>
      <c r="H93" s="73"/>
      <c r="I93" s="73" t="s">
        <v>148</v>
      </c>
      <c r="J93" s="61">
        <v>28</v>
      </c>
      <c r="K93" s="38" t="s">
        <v>123</v>
      </c>
      <c r="L93" s="56"/>
      <c r="M93" s="360"/>
      <c r="N93" s="59"/>
      <c r="O93" s="89" t="s">
        <v>179</v>
      </c>
      <c r="P93" s="61">
        <v>3</v>
      </c>
      <c r="Q93" s="62" t="s">
        <v>31</v>
      </c>
      <c r="R93" s="56"/>
      <c r="S93" s="360"/>
      <c r="T93" s="70"/>
      <c r="U93" s="79" t="s">
        <v>191</v>
      </c>
      <c r="V93" s="61">
        <v>8</v>
      </c>
      <c r="W93" s="62" t="s">
        <v>31</v>
      </c>
      <c r="X93" s="56"/>
      <c r="Y93" s="360"/>
      <c r="Z93" s="59"/>
      <c r="AA93" s="60"/>
      <c r="AB93" s="61"/>
      <c r="AC93" s="62"/>
    </row>
    <row r="94" spans="1:29" ht="13.5" customHeight="1" x14ac:dyDescent="0.3">
      <c r="A94" s="360"/>
      <c r="B94" s="59"/>
      <c r="C94" s="121" t="s">
        <v>113</v>
      </c>
      <c r="D94" s="61">
        <v>13</v>
      </c>
      <c r="E94" s="62" t="s">
        <v>31</v>
      </c>
      <c r="F94" s="56"/>
      <c r="G94" s="360"/>
      <c r="H94" s="73"/>
      <c r="I94" s="73" t="s">
        <v>146</v>
      </c>
      <c r="J94" s="61">
        <v>10</v>
      </c>
      <c r="K94" s="38" t="s">
        <v>123</v>
      </c>
      <c r="L94" s="56"/>
      <c r="M94" s="360"/>
      <c r="N94" s="59"/>
      <c r="O94" s="89" t="s">
        <v>191</v>
      </c>
      <c r="P94" s="61">
        <v>5</v>
      </c>
      <c r="Q94" s="62" t="s">
        <v>31</v>
      </c>
      <c r="R94" s="56"/>
      <c r="S94" s="360"/>
      <c r="T94" s="59"/>
      <c r="U94" s="121" t="s">
        <v>135</v>
      </c>
      <c r="V94" s="61">
        <v>5</v>
      </c>
      <c r="W94" s="62" t="s">
        <v>31</v>
      </c>
      <c r="X94" s="56"/>
      <c r="Y94" s="360"/>
      <c r="Z94" s="59"/>
      <c r="AA94" s="60"/>
      <c r="AB94" s="61"/>
      <c r="AC94" s="62"/>
    </row>
    <row r="95" spans="1:29" ht="13.5" customHeight="1" x14ac:dyDescent="0.3">
      <c r="A95" s="360"/>
      <c r="B95" s="59"/>
      <c r="C95" s="121" t="s">
        <v>80</v>
      </c>
      <c r="D95" s="61"/>
      <c r="E95" s="62" t="s">
        <v>31</v>
      </c>
      <c r="F95" s="56"/>
      <c r="G95" s="360"/>
      <c r="H95" s="73"/>
      <c r="I95" s="73" t="s">
        <v>220</v>
      </c>
      <c r="J95" s="61">
        <v>5</v>
      </c>
      <c r="K95" s="38" t="s">
        <v>123</v>
      </c>
      <c r="L95" s="56"/>
      <c r="M95" s="360"/>
      <c r="N95" s="73"/>
      <c r="O95" s="72"/>
      <c r="P95" s="72"/>
      <c r="Q95" s="62" t="s">
        <v>31</v>
      </c>
      <c r="R95" s="56"/>
      <c r="S95" s="360"/>
      <c r="T95" s="59"/>
      <c r="U95" s="121" t="s">
        <v>167</v>
      </c>
      <c r="V95" s="61">
        <v>5</v>
      </c>
      <c r="W95" s="62" t="s">
        <v>31</v>
      </c>
      <c r="X95" s="56"/>
      <c r="Y95" s="360"/>
      <c r="Z95" s="59"/>
      <c r="AA95" s="60"/>
      <c r="AB95" s="61"/>
      <c r="AC95" s="62"/>
    </row>
    <row r="96" spans="1:29" ht="13.5" customHeight="1" thickBot="1" x14ac:dyDescent="0.35">
      <c r="A96" s="359"/>
      <c r="B96" s="59"/>
      <c r="C96" s="136"/>
      <c r="D96" s="81"/>
      <c r="E96" s="67" t="s">
        <v>31</v>
      </c>
      <c r="F96" s="56"/>
      <c r="G96" s="359"/>
      <c r="H96" s="81" t="s">
        <v>294</v>
      </c>
      <c r="I96" s="136" t="s">
        <v>221</v>
      </c>
      <c r="J96" s="81">
        <v>5</v>
      </c>
      <c r="K96" s="41" t="s">
        <v>123</v>
      </c>
      <c r="L96" s="56"/>
      <c r="M96" s="359"/>
      <c r="N96" s="64"/>
      <c r="O96" s="81"/>
      <c r="P96" s="81"/>
      <c r="Q96" s="67"/>
      <c r="R96" s="56"/>
      <c r="S96" s="359"/>
      <c r="T96" s="64"/>
      <c r="U96" s="136"/>
      <c r="V96" s="81"/>
      <c r="W96" s="67" t="s">
        <v>31</v>
      </c>
      <c r="X96" s="56"/>
      <c r="Y96" s="359"/>
      <c r="Z96" s="64"/>
      <c r="AA96" s="65"/>
      <c r="AB96" s="66"/>
      <c r="AC96" s="67"/>
    </row>
    <row r="97" spans="1:29" ht="13.5" customHeight="1" x14ac:dyDescent="0.3">
      <c r="A97" s="358" t="s">
        <v>5</v>
      </c>
      <c r="B97" s="52" t="s">
        <v>18</v>
      </c>
      <c r="C97" s="68" t="s">
        <v>38</v>
      </c>
      <c r="D97" s="68">
        <v>67</v>
      </c>
      <c r="E97" s="69" t="s">
        <v>31</v>
      </c>
      <c r="F97" s="56"/>
      <c r="G97" s="358" t="s">
        <v>5</v>
      </c>
      <c r="H97" s="52" t="s">
        <v>18</v>
      </c>
      <c r="I97" s="68" t="s">
        <v>38</v>
      </c>
      <c r="J97" s="68">
        <v>67</v>
      </c>
      <c r="K97" s="69" t="s">
        <v>31</v>
      </c>
      <c r="L97" s="56"/>
      <c r="M97" s="358" t="s">
        <v>5</v>
      </c>
      <c r="N97" s="52" t="s">
        <v>18</v>
      </c>
      <c r="O97" s="68" t="s">
        <v>38</v>
      </c>
      <c r="P97" s="68">
        <v>67</v>
      </c>
      <c r="Q97" s="69" t="s">
        <v>31</v>
      </c>
      <c r="R97" s="56"/>
      <c r="S97" s="358" t="s">
        <v>5</v>
      </c>
      <c r="T97" s="52" t="s">
        <v>18</v>
      </c>
      <c r="U97" s="68" t="s">
        <v>38</v>
      </c>
      <c r="V97" s="68">
        <v>67</v>
      </c>
      <c r="W97" s="69" t="s">
        <v>31</v>
      </c>
      <c r="X97" s="56"/>
      <c r="Y97" s="358" t="s">
        <v>5</v>
      </c>
      <c r="Z97" s="52" t="s">
        <v>65</v>
      </c>
      <c r="AA97" s="86" t="s">
        <v>114</v>
      </c>
      <c r="AB97" s="68">
        <v>67</v>
      </c>
      <c r="AC97" s="69" t="s">
        <v>31</v>
      </c>
    </row>
    <row r="98" spans="1:29" ht="13.5" customHeight="1" thickBot="1" x14ac:dyDescent="0.35">
      <c r="A98" s="359"/>
      <c r="B98" s="64"/>
      <c r="C98" s="136"/>
      <c r="D98" s="81"/>
      <c r="E98" s="67" t="s">
        <v>31</v>
      </c>
      <c r="F98" s="56"/>
      <c r="G98" s="359"/>
      <c r="H98" s="64"/>
      <c r="I98" s="136"/>
      <c r="J98" s="81"/>
      <c r="K98" s="67" t="s">
        <v>31</v>
      </c>
      <c r="L98" s="56"/>
      <c r="M98" s="359"/>
      <c r="N98" s="64"/>
      <c r="O98" s="136"/>
      <c r="P98" s="81"/>
      <c r="Q98" s="67" t="s">
        <v>31</v>
      </c>
      <c r="R98" s="56"/>
      <c r="S98" s="359"/>
      <c r="T98" s="64"/>
      <c r="U98" s="136"/>
      <c r="V98" s="81"/>
      <c r="W98" s="67" t="s">
        <v>31</v>
      </c>
      <c r="X98" s="56"/>
      <c r="Y98" s="359"/>
      <c r="Z98" s="64"/>
      <c r="AA98" s="136"/>
      <c r="AB98" s="81"/>
      <c r="AC98" s="67" t="s">
        <v>31</v>
      </c>
    </row>
    <row r="99" spans="1:29" ht="13.5" customHeight="1" x14ac:dyDescent="0.3">
      <c r="A99" s="358" t="s">
        <v>39</v>
      </c>
      <c r="B99" s="108" t="s">
        <v>303</v>
      </c>
      <c r="C99" s="108" t="s">
        <v>300</v>
      </c>
      <c r="D99" s="72">
        <v>1</v>
      </c>
      <c r="E99" s="62" t="s">
        <v>31</v>
      </c>
      <c r="F99" s="56"/>
      <c r="G99" s="358" t="s">
        <v>39</v>
      </c>
      <c r="H99" s="130" t="s">
        <v>222</v>
      </c>
      <c r="I99" s="131" t="s">
        <v>223</v>
      </c>
      <c r="J99" s="33">
        <v>20</v>
      </c>
      <c r="K99" s="43" t="s">
        <v>31</v>
      </c>
      <c r="L99" s="56"/>
      <c r="M99" s="358" t="s">
        <v>39</v>
      </c>
      <c r="N99" s="52" t="s">
        <v>228</v>
      </c>
      <c r="O99" s="70" t="s">
        <v>248</v>
      </c>
      <c r="P99" s="72">
        <v>1</v>
      </c>
      <c r="Q99" s="62" t="s">
        <v>31</v>
      </c>
      <c r="R99" s="56"/>
      <c r="S99" s="358" t="s">
        <v>39</v>
      </c>
      <c r="T99" s="77" t="s">
        <v>281</v>
      </c>
      <c r="U99" s="77" t="s">
        <v>282</v>
      </c>
      <c r="V99" s="72">
        <v>30</v>
      </c>
      <c r="W99" s="62" t="s">
        <v>31</v>
      </c>
      <c r="X99" s="56"/>
      <c r="Y99" s="358" t="s">
        <v>39</v>
      </c>
      <c r="Z99" s="107" t="s">
        <v>305</v>
      </c>
      <c r="AA99" s="108" t="s">
        <v>301</v>
      </c>
      <c r="AB99" s="72">
        <v>30</v>
      </c>
      <c r="AC99" s="62" t="s">
        <v>31</v>
      </c>
    </row>
    <row r="100" spans="1:29" ht="13.5" customHeight="1" x14ac:dyDescent="0.3">
      <c r="A100" s="360"/>
      <c r="B100" s="70"/>
      <c r="C100" s="108" t="s">
        <v>224</v>
      </c>
      <c r="D100" s="72"/>
      <c r="E100" s="62" t="s">
        <v>31</v>
      </c>
      <c r="F100" s="56"/>
      <c r="G100" s="360"/>
      <c r="H100" s="35"/>
      <c r="I100" s="36" t="s">
        <v>176</v>
      </c>
      <c r="J100" s="37">
        <v>10</v>
      </c>
      <c r="K100" s="43" t="s">
        <v>31</v>
      </c>
      <c r="L100" s="56"/>
      <c r="M100" s="360"/>
      <c r="N100" s="59"/>
      <c r="O100" s="89" t="s">
        <v>249</v>
      </c>
      <c r="P100" s="72">
        <v>5</v>
      </c>
      <c r="Q100" s="62" t="s">
        <v>31</v>
      </c>
      <c r="R100" s="56"/>
      <c r="S100" s="360"/>
      <c r="T100" s="77"/>
      <c r="U100" s="77" t="s">
        <v>168</v>
      </c>
      <c r="V100" s="72"/>
      <c r="W100" s="62" t="s">
        <v>31</v>
      </c>
      <c r="X100" s="56"/>
      <c r="Y100" s="360"/>
      <c r="Z100" s="77"/>
      <c r="AA100" s="36" t="s">
        <v>224</v>
      </c>
      <c r="AB100" s="72"/>
      <c r="AC100" s="62" t="s">
        <v>31</v>
      </c>
    </row>
    <row r="101" spans="1:29" ht="13.5" customHeight="1" x14ac:dyDescent="0.3">
      <c r="A101" s="360"/>
      <c r="B101" s="77"/>
      <c r="C101" s="77"/>
      <c r="D101" s="72"/>
      <c r="E101" s="62" t="s">
        <v>31</v>
      </c>
      <c r="F101" s="56"/>
      <c r="G101" s="360"/>
      <c r="H101" s="132"/>
      <c r="I101" s="36" t="s">
        <v>224</v>
      </c>
      <c r="J101" s="37"/>
      <c r="K101" s="43" t="s">
        <v>123</v>
      </c>
      <c r="L101" s="56"/>
      <c r="M101" s="360"/>
      <c r="N101" s="77"/>
      <c r="O101" s="109" t="s">
        <v>213</v>
      </c>
      <c r="P101" s="101">
        <v>11</v>
      </c>
      <c r="Q101" s="62" t="s">
        <v>31</v>
      </c>
      <c r="R101" s="56"/>
      <c r="S101" s="360"/>
      <c r="T101" s="77"/>
      <c r="U101" s="109"/>
      <c r="V101" s="101"/>
      <c r="W101" s="62" t="s">
        <v>31</v>
      </c>
      <c r="X101" s="56"/>
      <c r="Y101" s="360"/>
      <c r="Z101" s="77"/>
      <c r="AA101" s="77" t="s">
        <v>143</v>
      </c>
      <c r="AB101" s="72"/>
      <c r="AC101" s="62" t="s">
        <v>31</v>
      </c>
    </row>
    <row r="102" spans="1:29" ht="13.5" customHeight="1" x14ac:dyDescent="0.3">
      <c r="A102" s="360"/>
      <c r="B102" s="59"/>
      <c r="C102" s="60"/>
      <c r="D102" s="61"/>
      <c r="E102" s="88" t="s">
        <v>31</v>
      </c>
      <c r="F102" s="56"/>
      <c r="G102" s="360"/>
      <c r="H102" s="35"/>
      <c r="I102" s="36"/>
      <c r="J102" s="37"/>
      <c r="K102" s="44" t="s">
        <v>123</v>
      </c>
      <c r="L102" s="56"/>
      <c r="M102" s="360"/>
      <c r="N102" s="59"/>
      <c r="O102" s="60" t="s">
        <v>285</v>
      </c>
      <c r="P102" s="61">
        <v>5</v>
      </c>
      <c r="Q102" s="88" t="s">
        <v>31</v>
      </c>
      <c r="R102" s="56"/>
      <c r="S102" s="360"/>
      <c r="T102" s="59"/>
      <c r="U102" s="60"/>
      <c r="V102" s="61"/>
      <c r="W102" s="88" t="s">
        <v>31</v>
      </c>
      <c r="X102" s="56"/>
      <c r="Y102" s="360"/>
      <c r="Z102" s="59"/>
      <c r="AA102" s="60"/>
      <c r="AB102" s="61"/>
      <c r="AC102" s="88" t="s">
        <v>31</v>
      </c>
    </row>
    <row r="103" spans="1:29" ht="13.5" customHeight="1" thickBot="1" x14ac:dyDescent="0.35">
      <c r="A103" s="359"/>
      <c r="B103" s="64"/>
      <c r="C103" s="136"/>
      <c r="D103" s="81"/>
      <c r="E103" s="67" t="s">
        <v>31</v>
      </c>
      <c r="F103" s="56"/>
      <c r="G103" s="359"/>
      <c r="H103" s="42"/>
      <c r="I103" s="333"/>
      <c r="J103" s="40"/>
      <c r="K103" s="41" t="s">
        <v>123</v>
      </c>
      <c r="L103" s="56"/>
      <c r="M103" s="359"/>
      <c r="N103" s="64"/>
      <c r="O103" s="136" t="s">
        <v>286</v>
      </c>
      <c r="P103" s="81">
        <v>5</v>
      </c>
      <c r="Q103" s="67" t="s">
        <v>31</v>
      </c>
      <c r="R103" s="56"/>
      <c r="S103" s="359"/>
      <c r="T103" s="64"/>
      <c r="U103" s="136"/>
      <c r="V103" s="81"/>
      <c r="W103" s="67" t="s">
        <v>31</v>
      </c>
      <c r="X103" s="56"/>
      <c r="Y103" s="359"/>
      <c r="Z103" s="64"/>
      <c r="AA103" s="136"/>
      <c r="AB103" s="81"/>
      <c r="AC103" s="67" t="s">
        <v>31</v>
      </c>
    </row>
    <row r="104" spans="1:29" ht="13.5" customHeight="1" thickBot="1" x14ac:dyDescent="0.35">
      <c r="A104" s="90" t="s">
        <v>7</v>
      </c>
      <c r="B104" s="91" t="s">
        <v>7</v>
      </c>
      <c r="C104" s="92" t="s">
        <v>7</v>
      </c>
      <c r="D104" s="93">
        <v>1</v>
      </c>
      <c r="E104" s="94" t="s">
        <v>40</v>
      </c>
      <c r="F104" s="95"/>
      <c r="G104" s="90" t="s">
        <v>7</v>
      </c>
      <c r="H104" s="91" t="s">
        <v>7</v>
      </c>
      <c r="I104" s="92" t="s">
        <v>7</v>
      </c>
      <c r="J104" s="93">
        <v>1</v>
      </c>
      <c r="K104" s="94" t="s">
        <v>40</v>
      </c>
      <c r="L104" s="95"/>
      <c r="M104" s="90" t="s">
        <v>7</v>
      </c>
      <c r="N104" s="91" t="s">
        <v>7</v>
      </c>
      <c r="O104" s="92" t="s">
        <v>7</v>
      </c>
      <c r="P104" s="93">
        <v>1</v>
      </c>
      <c r="Q104" s="94" t="s">
        <v>40</v>
      </c>
      <c r="R104" s="95"/>
      <c r="S104" s="90" t="s">
        <v>7</v>
      </c>
      <c r="T104" s="91" t="s">
        <v>7</v>
      </c>
      <c r="U104" s="92" t="s">
        <v>7</v>
      </c>
      <c r="V104" s="93">
        <v>1</v>
      </c>
      <c r="W104" s="94" t="s">
        <v>40</v>
      </c>
      <c r="X104" s="95"/>
      <c r="Y104" s="90" t="s">
        <v>7</v>
      </c>
      <c r="Z104" s="91" t="s">
        <v>20</v>
      </c>
      <c r="AA104" s="92" t="s">
        <v>20</v>
      </c>
      <c r="AB104" s="93">
        <v>1</v>
      </c>
      <c r="AC104" s="94" t="s">
        <v>41</v>
      </c>
    </row>
    <row r="105" spans="1:29" ht="13.5" customHeight="1" x14ac:dyDescent="0.3">
      <c r="A105" s="56"/>
      <c r="B105" s="56"/>
      <c r="C105" s="56"/>
      <c r="D105" s="56"/>
      <c r="E105" s="56"/>
      <c r="F105" s="95"/>
      <c r="G105" s="56"/>
      <c r="H105" s="56"/>
      <c r="I105" s="56"/>
      <c r="J105" s="56"/>
      <c r="K105" s="56"/>
      <c r="L105" s="95"/>
      <c r="M105" s="56"/>
      <c r="N105" s="56"/>
      <c r="O105" s="56"/>
      <c r="P105" s="56"/>
      <c r="Q105" s="56"/>
      <c r="R105" s="95"/>
      <c r="S105" s="56"/>
      <c r="T105" s="56"/>
      <c r="U105" s="56"/>
      <c r="V105" s="56"/>
      <c r="W105" s="56"/>
      <c r="X105" s="95"/>
      <c r="Y105" s="56"/>
      <c r="Z105" s="56"/>
      <c r="AA105" s="56"/>
      <c r="AB105" s="56"/>
      <c r="AC105" s="56"/>
    </row>
    <row r="106" spans="1:29" ht="13.5" customHeight="1" thickBot="1" x14ac:dyDescent="0.35">
      <c r="A106" s="354">
        <f>A80+7</f>
        <v>44193</v>
      </c>
      <c r="B106" s="354"/>
      <c r="C106" s="354"/>
      <c r="D106" s="355" t="s">
        <v>25</v>
      </c>
      <c r="E106" s="355"/>
      <c r="F106" s="50"/>
      <c r="G106" s="354">
        <v>44194</v>
      </c>
      <c r="H106" s="354"/>
      <c r="I106" s="354"/>
      <c r="J106" s="355" t="s">
        <v>26</v>
      </c>
      <c r="K106" s="355"/>
      <c r="L106" s="50"/>
      <c r="M106" s="354">
        <v>44195</v>
      </c>
      <c r="N106" s="354"/>
      <c r="O106" s="354"/>
      <c r="P106" s="355" t="s">
        <v>27</v>
      </c>
      <c r="Q106" s="355"/>
      <c r="R106" s="51"/>
      <c r="S106" s="354">
        <v>44196</v>
      </c>
      <c r="T106" s="354"/>
      <c r="U106" s="354"/>
      <c r="V106" s="355" t="s">
        <v>28</v>
      </c>
      <c r="W106" s="355"/>
      <c r="X106" s="50"/>
      <c r="Y106" s="354"/>
      <c r="Z106" s="354"/>
      <c r="AA106" s="354"/>
      <c r="AB106" s="355"/>
      <c r="AC106" s="355"/>
    </row>
    <row r="107" spans="1:29" ht="13.5" customHeight="1" x14ac:dyDescent="0.3">
      <c r="A107" s="358" t="s">
        <v>2</v>
      </c>
      <c r="B107" s="52" t="s">
        <v>17</v>
      </c>
      <c r="C107" s="53" t="s">
        <v>30</v>
      </c>
      <c r="D107" s="54">
        <v>46</v>
      </c>
      <c r="E107" s="55" t="s">
        <v>31</v>
      </c>
      <c r="F107" s="56"/>
      <c r="G107" s="358" t="s">
        <v>2</v>
      </c>
      <c r="H107" s="52" t="s">
        <v>21</v>
      </c>
      <c r="I107" s="53" t="s">
        <v>124</v>
      </c>
      <c r="J107" s="54">
        <v>65</v>
      </c>
      <c r="K107" s="55" t="s">
        <v>31</v>
      </c>
      <c r="L107" s="56"/>
      <c r="M107" s="358" t="s">
        <v>2</v>
      </c>
      <c r="N107" s="52" t="s">
        <v>22</v>
      </c>
      <c r="O107" s="53" t="s">
        <v>30</v>
      </c>
      <c r="P107" s="57">
        <v>50</v>
      </c>
      <c r="Q107" s="58" t="s">
        <v>31</v>
      </c>
      <c r="R107" s="56"/>
      <c r="S107" s="358" t="s">
        <v>2</v>
      </c>
      <c r="T107" s="52" t="s">
        <v>144</v>
      </c>
      <c r="U107" s="53" t="s">
        <v>145</v>
      </c>
      <c r="V107" s="54">
        <v>56</v>
      </c>
      <c r="W107" s="58" t="s">
        <v>31</v>
      </c>
      <c r="X107" s="56"/>
      <c r="Y107" s="358"/>
      <c r="Z107" s="52"/>
      <c r="AA107" s="53"/>
      <c r="AB107" s="54"/>
      <c r="AC107" s="58"/>
    </row>
    <row r="108" spans="1:29" ht="13.5" customHeight="1" x14ac:dyDescent="0.3">
      <c r="A108" s="360"/>
      <c r="B108" s="59"/>
      <c r="C108" s="60" t="s">
        <v>32</v>
      </c>
      <c r="D108" s="61">
        <v>12</v>
      </c>
      <c r="E108" s="84" t="s">
        <v>31</v>
      </c>
      <c r="F108" s="56"/>
      <c r="G108" s="360"/>
      <c r="H108" s="59"/>
      <c r="I108" s="60"/>
      <c r="J108" s="61"/>
      <c r="K108" s="62" t="s">
        <v>31</v>
      </c>
      <c r="L108" s="56"/>
      <c r="M108" s="360"/>
      <c r="N108" s="59"/>
      <c r="O108" s="60" t="s">
        <v>33</v>
      </c>
      <c r="P108" s="63">
        <v>25</v>
      </c>
      <c r="Q108" s="62" t="s">
        <v>31</v>
      </c>
      <c r="R108" s="56"/>
      <c r="S108" s="360"/>
      <c r="T108" s="59"/>
      <c r="U108" s="60" t="s">
        <v>263</v>
      </c>
      <c r="V108" s="61">
        <v>10</v>
      </c>
      <c r="W108" s="62" t="s">
        <v>31</v>
      </c>
      <c r="X108" s="56"/>
      <c r="Y108" s="360"/>
      <c r="Z108" s="59"/>
      <c r="AA108" s="60"/>
      <c r="AB108" s="61"/>
      <c r="AC108" s="62"/>
    </row>
    <row r="109" spans="1:29" ht="13.5" customHeight="1" x14ac:dyDescent="0.3">
      <c r="A109" s="360"/>
      <c r="B109" s="59"/>
      <c r="C109" s="60" t="s">
        <v>33</v>
      </c>
      <c r="D109" s="61">
        <v>12</v>
      </c>
      <c r="E109" s="62" t="s">
        <v>31</v>
      </c>
      <c r="F109" s="56"/>
      <c r="G109" s="360"/>
      <c r="H109" s="59"/>
      <c r="I109" s="60"/>
      <c r="J109" s="61"/>
      <c r="K109" s="62" t="s">
        <v>31</v>
      </c>
      <c r="L109" s="56"/>
      <c r="M109" s="360"/>
      <c r="N109" s="59"/>
      <c r="O109" s="60"/>
      <c r="P109" s="61"/>
      <c r="Q109" s="62" t="s">
        <v>31</v>
      </c>
      <c r="R109" s="56"/>
      <c r="S109" s="360"/>
      <c r="T109" s="59"/>
      <c r="U109" s="61" t="s">
        <v>146</v>
      </c>
      <c r="V109" s="61">
        <v>13</v>
      </c>
      <c r="W109" s="62" t="s">
        <v>31</v>
      </c>
      <c r="X109" s="56"/>
      <c r="Y109" s="360"/>
      <c r="Z109" s="59"/>
      <c r="AA109" s="60"/>
      <c r="AB109" s="61"/>
      <c r="AC109" s="62"/>
    </row>
    <row r="110" spans="1:29" ht="13.5" customHeight="1" x14ac:dyDescent="0.3">
      <c r="A110" s="360"/>
      <c r="B110" s="97"/>
      <c r="C110" s="98"/>
      <c r="D110" s="99"/>
      <c r="E110" s="62" t="s">
        <v>31</v>
      </c>
      <c r="F110" s="56"/>
      <c r="G110" s="360"/>
      <c r="H110" s="59"/>
      <c r="I110" s="60"/>
      <c r="J110" s="61"/>
      <c r="K110" s="62" t="s">
        <v>31</v>
      </c>
      <c r="L110" s="56"/>
      <c r="M110" s="360"/>
      <c r="N110" s="59"/>
      <c r="O110" s="60"/>
      <c r="P110" s="61"/>
      <c r="Q110" s="62" t="s">
        <v>31</v>
      </c>
      <c r="R110" s="56"/>
      <c r="S110" s="360"/>
      <c r="T110" s="59" t="s">
        <v>272</v>
      </c>
      <c r="U110" s="61" t="s">
        <v>147</v>
      </c>
      <c r="V110" s="61">
        <v>30</v>
      </c>
      <c r="W110" s="62" t="s">
        <v>31</v>
      </c>
      <c r="X110" s="56"/>
      <c r="Y110" s="360"/>
      <c r="Z110" s="59"/>
      <c r="AA110" s="60"/>
      <c r="AB110" s="61"/>
      <c r="AC110" s="62"/>
    </row>
    <row r="111" spans="1:29" ht="13.5" customHeight="1" thickBot="1" x14ac:dyDescent="0.35">
      <c r="A111" s="359"/>
      <c r="B111" s="64"/>
      <c r="C111" s="136"/>
      <c r="D111" s="81"/>
      <c r="E111" s="67" t="s">
        <v>31</v>
      </c>
      <c r="F111" s="56"/>
      <c r="G111" s="359"/>
      <c r="H111" s="64"/>
      <c r="I111" s="65"/>
      <c r="J111" s="66"/>
      <c r="K111" s="67" t="s">
        <v>31</v>
      </c>
      <c r="L111" s="56"/>
      <c r="M111" s="359"/>
      <c r="N111" s="64"/>
      <c r="O111" s="65"/>
      <c r="P111" s="66"/>
      <c r="Q111" s="67" t="s">
        <v>31</v>
      </c>
      <c r="R111" s="56"/>
      <c r="S111" s="359"/>
      <c r="T111" s="64" t="s">
        <v>273</v>
      </c>
      <c r="U111" s="65" t="s">
        <v>148</v>
      </c>
      <c r="V111" s="66">
        <v>25</v>
      </c>
      <c r="W111" s="67" t="s">
        <v>31</v>
      </c>
      <c r="X111" s="56"/>
      <c r="Y111" s="359"/>
      <c r="Z111" s="64"/>
      <c r="AA111" s="136"/>
      <c r="AB111" s="81"/>
      <c r="AC111" s="67"/>
    </row>
    <row r="112" spans="1:29" ht="13.5" customHeight="1" x14ac:dyDescent="0.3">
      <c r="A112" s="358" t="s">
        <v>3</v>
      </c>
      <c r="B112" s="52" t="s">
        <v>229</v>
      </c>
      <c r="C112" s="53" t="s">
        <v>166</v>
      </c>
      <c r="D112" s="54">
        <v>48</v>
      </c>
      <c r="E112" s="58" t="s">
        <v>31</v>
      </c>
      <c r="F112" s="56"/>
      <c r="G112" s="358" t="s">
        <v>3</v>
      </c>
      <c r="H112" s="14" t="s">
        <v>365</v>
      </c>
      <c r="I112" s="71" t="s">
        <v>104</v>
      </c>
      <c r="J112" s="72">
        <v>60</v>
      </c>
      <c r="K112" s="69" t="s">
        <v>31</v>
      </c>
      <c r="L112" s="56"/>
      <c r="M112" s="358" t="s">
        <v>3</v>
      </c>
      <c r="N112" s="52" t="s">
        <v>240</v>
      </c>
      <c r="O112" s="70" t="s">
        <v>241</v>
      </c>
      <c r="P112" s="100">
        <v>65</v>
      </c>
      <c r="Q112" s="58" t="s">
        <v>31</v>
      </c>
      <c r="R112" s="56"/>
      <c r="S112" s="358" t="s">
        <v>3</v>
      </c>
      <c r="T112" s="68" t="s">
        <v>306</v>
      </c>
      <c r="U112" s="70" t="s">
        <v>274</v>
      </c>
      <c r="V112" s="100">
        <v>55</v>
      </c>
      <c r="W112" s="58" t="s">
        <v>88</v>
      </c>
      <c r="X112" s="56"/>
      <c r="Y112" s="358"/>
      <c r="Z112" s="68"/>
      <c r="AA112" s="70"/>
      <c r="AB112" s="100"/>
      <c r="AC112" s="69"/>
    </row>
    <row r="113" spans="1:29" ht="13.5" customHeight="1" x14ac:dyDescent="0.3">
      <c r="A113" s="360"/>
      <c r="B113" s="59"/>
      <c r="C113" s="72" t="s">
        <v>135</v>
      </c>
      <c r="D113" s="72">
        <v>5</v>
      </c>
      <c r="E113" s="62" t="s">
        <v>31</v>
      </c>
      <c r="F113" s="56"/>
      <c r="G113" s="360"/>
      <c r="H113" s="74"/>
      <c r="I113" s="71" t="s">
        <v>101</v>
      </c>
      <c r="J113" s="72">
        <v>20</v>
      </c>
      <c r="K113" s="62" t="s">
        <v>31</v>
      </c>
      <c r="L113" s="56"/>
      <c r="M113" s="360"/>
      <c r="N113" s="76"/>
      <c r="O113" s="75" t="s">
        <v>242</v>
      </c>
      <c r="P113" s="101">
        <v>5</v>
      </c>
      <c r="Q113" s="62" t="s">
        <v>31</v>
      </c>
      <c r="R113" s="56"/>
      <c r="S113" s="360"/>
      <c r="T113" s="73"/>
      <c r="U113" s="72" t="s">
        <v>275</v>
      </c>
      <c r="V113" s="101">
        <v>30</v>
      </c>
      <c r="W113" s="62" t="s">
        <v>31</v>
      </c>
      <c r="X113" s="56"/>
      <c r="Y113" s="360"/>
      <c r="Z113" s="74"/>
      <c r="AA113" s="75"/>
      <c r="AB113" s="101"/>
      <c r="AC113" s="62"/>
    </row>
    <row r="114" spans="1:29" ht="13.5" customHeight="1" x14ac:dyDescent="0.3">
      <c r="A114" s="360"/>
      <c r="B114" s="73"/>
      <c r="C114" s="73" t="s">
        <v>179</v>
      </c>
      <c r="D114" s="61">
        <v>5</v>
      </c>
      <c r="E114" s="62" t="s">
        <v>31</v>
      </c>
      <c r="F114" s="56"/>
      <c r="G114" s="360"/>
      <c r="H114" s="73"/>
      <c r="I114" s="73" t="s">
        <v>98</v>
      </c>
      <c r="J114" s="61">
        <v>5</v>
      </c>
      <c r="K114" s="62" t="s">
        <v>31</v>
      </c>
      <c r="L114" s="56"/>
      <c r="M114" s="360"/>
      <c r="N114" s="59"/>
      <c r="O114" s="73" t="s">
        <v>243</v>
      </c>
      <c r="P114" s="101">
        <v>15</v>
      </c>
      <c r="Q114" s="62" t="s">
        <v>31</v>
      </c>
      <c r="R114" s="56"/>
      <c r="S114" s="360"/>
      <c r="T114" s="73"/>
      <c r="U114" s="72"/>
      <c r="V114" s="72"/>
      <c r="W114" s="62" t="s">
        <v>31</v>
      </c>
      <c r="X114" s="56"/>
      <c r="Y114" s="360"/>
      <c r="Z114" s="73"/>
      <c r="AA114" s="75"/>
      <c r="AB114" s="72"/>
      <c r="AC114" s="62"/>
    </row>
    <row r="115" spans="1:29" ht="13.5" customHeight="1" x14ac:dyDescent="0.3">
      <c r="A115" s="360"/>
      <c r="B115" s="61"/>
      <c r="C115" s="72" t="s">
        <v>230</v>
      </c>
      <c r="D115" s="72">
        <v>12</v>
      </c>
      <c r="E115" s="84" t="s">
        <v>31</v>
      </c>
      <c r="F115" s="56"/>
      <c r="G115" s="360"/>
      <c r="H115" s="73"/>
      <c r="I115" s="78" t="s">
        <v>87</v>
      </c>
      <c r="J115" s="72">
        <v>15</v>
      </c>
      <c r="K115" s="62" t="s">
        <v>31</v>
      </c>
      <c r="L115" s="56"/>
      <c r="M115" s="360"/>
      <c r="N115" s="59"/>
      <c r="O115" s="133" t="s">
        <v>215</v>
      </c>
      <c r="P115" s="101">
        <v>10</v>
      </c>
      <c r="Q115" s="62" t="s">
        <v>31</v>
      </c>
      <c r="R115" s="56"/>
      <c r="S115" s="360"/>
      <c r="T115" s="73"/>
      <c r="U115" s="72"/>
      <c r="V115" s="72"/>
      <c r="W115" s="62" t="s">
        <v>31</v>
      </c>
      <c r="X115" s="56"/>
      <c r="Y115" s="360"/>
      <c r="Z115" s="73"/>
      <c r="AA115" s="75"/>
      <c r="AB115" s="101"/>
      <c r="AC115" s="62"/>
    </row>
    <row r="116" spans="1:29" ht="13.5" customHeight="1" thickBot="1" x14ac:dyDescent="0.35">
      <c r="A116" s="360"/>
      <c r="B116" s="81"/>
      <c r="C116" s="136"/>
      <c r="D116" s="81"/>
      <c r="E116" s="67" t="s">
        <v>31</v>
      </c>
      <c r="F116" s="56"/>
      <c r="G116" s="360"/>
      <c r="H116" s="59"/>
      <c r="I116" s="72" t="s">
        <v>121</v>
      </c>
      <c r="J116" s="72"/>
      <c r="K116" s="62" t="s">
        <v>31</v>
      </c>
      <c r="L116" s="56"/>
      <c r="M116" s="360"/>
      <c r="N116" s="59"/>
      <c r="O116" s="133" t="s">
        <v>244</v>
      </c>
      <c r="P116" s="101"/>
      <c r="Q116" s="62" t="s">
        <v>31</v>
      </c>
      <c r="R116" s="56"/>
      <c r="S116" s="360"/>
      <c r="T116" s="59"/>
      <c r="U116" s="72"/>
      <c r="V116" s="72"/>
      <c r="W116" s="62" t="s">
        <v>31</v>
      </c>
      <c r="X116" s="56"/>
      <c r="Y116" s="360"/>
      <c r="Z116" s="59"/>
      <c r="AA116" s="75"/>
      <c r="AB116" s="72"/>
      <c r="AC116" s="62"/>
    </row>
    <row r="117" spans="1:29" ht="13.5" customHeight="1" thickBot="1" x14ac:dyDescent="0.35">
      <c r="A117" s="359"/>
      <c r="B117" s="64"/>
      <c r="C117" s="80"/>
      <c r="D117" s="81"/>
      <c r="E117" s="67"/>
      <c r="F117" s="56"/>
      <c r="G117" s="359"/>
      <c r="H117" s="64"/>
      <c r="I117" s="80" t="s">
        <v>92</v>
      </c>
      <c r="J117" s="81"/>
      <c r="K117" s="67" t="s">
        <v>31</v>
      </c>
      <c r="L117" s="56"/>
      <c r="M117" s="359"/>
      <c r="N117" s="64"/>
      <c r="O117" s="133" t="s">
        <v>295</v>
      </c>
      <c r="P117" s="80"/>
      <c r="Q117" s="67" t="s">
        <v>31</v>
      </c>
      <c r="R117" s="56"/>
      <c r="S117" s="359"/>
      <c r="T117" s="64"/>
      <c r="U117" s="80"/>
      <c r="V117" s="81"/>
      <c r="W117" s="67" t="s">
        <v>31</v>
      </c>
      <c r="X117" s="56"/>
      <c r="Y117" s="359"/>
      <c r="Z117" s="129"/>
      <c r="AA117" s="75"/>
      <c r="AB117" s="81"/>
      <c r="AC117" s="67"/>
    </row>
    <row r="118" spans="1:29" ht="13.5" customHeight="1" x14ac:dyDescent="0.3">
      <c r="A118" s="358" t="s">
        <v>4</v>
      </c>
      <c r="B118" s="31" t="s">
        <v>133</v>
      </c>
      <c r="C118" s="32" t="s">
        <v>134</v>
      </c>
      <c r="D118" s="33">
        <v>75</v>
      </c>
      <c r="E118" s="34" t="s">
        <v>123</v>
      </c>
      <c r="F118" s="56"/>
      <c r="G118" s="358" t="s">
        <v>4</v>
      </c>
      <c r="H118" s="73" t="s">
        <v>62</v>
      </c>
      <c r="I118" s="73" t="s">
        <v>177</v>
      </c>
      <c r="J118" s="61">
        <v>45</v>
      </c>
      <c r="K118" s="58" t="s">
        <v>31</v>
      </c>
      <c r="L118" s="56"/>
      <c r="M118" s="358" t="s">
        <v>4</v>
      </c>
      <c r="N118" s="52" t="s">
        <v>296</v>
      </c>
      <c r="O118" s="122" t="s">
        <v>297</v>
      </c>
      <c r="P118" s="83">
        <v>10</v>
      </c>
      <c r="Q118" s="58" t="s">
        <v>123</v>
      </c>
      <c r="R118" s="56"/>
      <c r="S118" s="358" t="s">
        <v>4</v>
      </c>
      <c r="T118" s="52" t="s">
        <v>131</v>
      </c>
      <c r="U118" s="122" t="s">
        <v>162</v>
      </c>
      <c r="V118" s="83">
        <v>2</v>
      </c>
      <c r="W118" s="58" t="s">
        <v>132</v>
      </c>
      <c r="X118" s="56"/>
      <c r="Y118" s="358"/>
      <c r="Z118" s="117"/>
      <c r="AA118" s="117"/>
      <c r="AB118" s="54"/>
      <c r="AC118" s="69"/>
    </row>
    <row r="119" spans="1:29" ht="13.5" customHeight="1" x14ac:dyDescent="0.3">
      <c r="A119" s="360"/>
      <c r="B119" s="35"/>
      <c r="C119" s="36"/>
      <c r="D119" s="37"/>
      <c r="E119" s="38" t="s">
        <v>123</v>
      </c>
      <c r="F119" s="56"/>
      <c r="G119" s="360"/>
      <c r="H119" s="73"/>
      <c r="I119" s="73" t="s">
        <v>110</v>
      </c>
      <c r="J119" s="61">
        <v>10</v>
      </c>
      <c r="K119" s="62" t="s">
        <v>31</v>
      </c>
      <c r="L119" s="56"/>
      <c r="M119" s="360"/>
      <c r="N119" s="68"/>
      <c r="O119" s="79" t="s">
        <v>167</v>
      </c>
      <c r="P119" s="68">
        <v>10</v>
      </c>
      <c r="Q119" s="62" t="s">
        <v>31</v>
      </c>
      <c r="R119" s="56"/>
      <c r="S119" s="360"/>
      <c r="T119" s="68"/>
      <c r="U119" s="79"/>
      <c r="V119" s="68">
        <v>40</v>
      </c>
      <c r="W119" s="62" t="s">
        <v>31</v>
      </c>
      <c r="X119" s="56"/>
      <c r="Y119" s="360"/>
      <c r="Z119" s="73"/>
      <c r="AA119" s="77"/>
      <c r="AB119" s="72"/>
      <c r="AC119" s="62"/>
    </row>
    <row r="120" spans="1:29" ht="13.5" customHeight="1" x14ac:dyDescent="0.3">
      <c r="A120" s="360"/>
      <c r="B120" s="39"/>
      <c r="C120" s="30"/>
      <c r="D120" s="29"/>
      <c r="E120" s="38" t="s">
        <v>123</v>
      </c>
      <c r="F120" s="56"/>
      <c r="G120" s="360"/>
      <c r="H120" s="73"/>
      <c r="I120" s="73" t="s">
        <v>112</v>
      </c>
      <c r="J120" s="61">
        <v>5</v>
      </c>
      <c r="K120" s="84" t="s">
        <v>31</v>
      </c>
      <c r="L120" s="56"/>
      <c r="M120" s="360"/>
      <c r="N120" s="73"/>
      <c r="O120" s="79" t="s">
        <v>287</v>
      </c>
      <c r="P120" s="61">
        <v>20</v>
      </c>
      <c r="Q120" s="84" t="s">
        <v>31</v>
      </c>
      <c r="R120" s="56"/>
      <c r="S120" s="360"/>
      <c r="T120" s="73"/>
      <c r="U120" s="79"/>
      <c r="V120" s="61"/>
      <c r="W120" s="84" t="s">
        <v>31</v>
      </c>
      <c r="X120" s="56"/>
      <c r="Y120" s="360"/>
      <c r="Z120" s="73"/>
      <c r="AA120" s="72"/>
      <c r="AB120" s="72"/>
      <c r="AC120" s="62"/>
    </row>
    <row r="121" spans="1:29" ht="13.5" customHeight="1" x14ac:dyDescent="0.3">
      <c r="A121" s="360"/>
      <c r="B121" s="35"/>
      <c r="C121" s="30"/>
      <c r="D121" s="29"/>
      <c r="E121" s="38" t="s">
        <v>123</v>
      </c>
      <c r="F121" s="56"/>
      <c r="G121" s="360"/>
      <c r="H121" s="73"/>
      <c r="I121" s="73" t="s">
        <v>178</v>
      </c>
      <c r="J121" s="61">
        <v>5</v>
      </c>
      <c r="K121" s="84" t="s">
        <v>31</v>
      </c>
      <c r="L121" s="56"/>
      <c r="M121" s="360"/>
      <c r="N121" s="103"/>
      <c r="O121" s="79" t="s">
        <v>298</v>
      </c>
      <c r="P121" s="61">
        <v>15</v>
      </c>
      <c r="Q121" s="84" t="s">
        <v>31</v>
      </c>
      <c r="R121" s="56"/>
      <c r="S121" s="360"/>
      <c r="T121" s="103"/>
      <c r="U121" s="79"/>
      <c r="V121" s="61"/>
      <c r="W121" s="84" t="s">
        <v>31</v>
      </c>
      <c r="X121" s="56"/>
      <c r="Y121" s="360"/>
      <c r="Z121" s="59"/>
      <c r="AA121" s="60"/>
      <c r="AB121" s="61"/>
      <c r="AC121" s="62"/>
    </row>
    <row r="122" spans="1:29" ht="13.5" customHeight="1" thickBot="1" x14ac:dyDescent="0.35">
      <c r="A122" s="359"/>
      <c r="B122" s="40"/>
      <c r="C122" s="40"/>
      <c r="D122" s="40"/>
      <c r="E122" s="41" t="s">
        <v>123</v>
      </c>
      <c r="F122" s="56"/>
      <c r="G122" s="359"/>
      <c r="H122" s="64"/>
      <c r="I122" s="81"/>
      <c r="J122" s="81"/>
      <c r="K122" s="67"/>
      <c r="L122" s="56"/>
      <c r="M122" s="359"/>
      <c r="N122" s="123"/>
      <c r="O122" s="115" t="s">
        <v>200</v>
      </c>
      <c r="P122" s="80"/>
      <c r="Q122" s="67" t="s">
        <v>31</v>
      </c>
      <c r="R122" s="56"/>
      <c r="S122" s="359"/>
      <c r="T122" s="123"/>
      <c r="U122" s="115"/>
      <c r="V122" s="80"/>
      <c r="W122" s="67" t="s">
        <v>31</v>
      </c>
      <c r="X122" s="56"/>
      <c r="Y122" s="359"/>
      <c r="Z122" s="59"/>
      <c r="AA122" s="136"/>
      <c r="AB122" s="81"/>
      <c r="AC122" s="67"/>
    </row>
    <row r="123" spans="1:29" ht="13.5" customHeight="1" x14ac:dyDescent="0.3">
      <c r="A123" s="358" t="s">
        <v>5</v>
      </c>
      <c r="B123" s="52" t="s">
        <v>18</v>
      </c>
      <c r="C123" s="68" t="s">
        <v>38</v>
      </c>
      <c r="D123" s="68">
        <v>67</v>
      </c>
      <c r="E123" s="69" t="s">
        <v>31</v>
      </c>
      <c r="F123" s="56"/>
      <c r="G123" s="358" t="s">
        <v>5</v>
      </c>
      <c r="H123" s="52" t="s">
        <v>18</v>
      </c>
      <c r="I123" s="86" t="s">
        <v>38</v>
      </c>
      <c r="J123" s="68">
        <v>67</v>
      </c>
      <c r="K123" s="69" t="s">
        <v>31</v>
      </c>
      <c r="L123" s="56"/>
      <c r="M123" s="358" t="s">
        <v>5</v>
      </c>
      <c r="N123" s="52" t="s">
        <v>18</v>
      </c>
      <c r="O123" s="68" t="s">
        <v>38</v>
      </c>
      <c r="P123" s="68">
        <v>67</v>
      </c>
      <c r="Q123" s="69" t="s">
        <v>31</v>
      </c>
      <c r="R123" s="56"/>
      <c r="S123" s="358" t="s">
        <v>5</v>
      </c>
      <c r="T123" s="52" t="s">
        <v>18</v>
      </c>
      <c r="U123" s="86" t="s">
        <v>38</v>
      </c>
      <c r="V123" s="68">
        <v>67</v>
      </c>
      <c r="W123" s="69" t="s">
        <v>31</v>
      </c>
      <c r="X123" s="56"/>
      <c r="Y123" s="358"/>
      <c r="Z123" s="52"/>
      <c r="AA123" s="86"/>
      <c r="AB123" s="68"/>
      <c r="AC123" s="69"/>
    </row>
    <row r="124" spans="1:29" ht="13.5" customHeight="1" thickBot="1" x14ac:dyDescent="0.35">
      <c r="A124" s="359"/>
      <c r="B124" s="64"/>
      <c r="C124" s="136"/>
      <c r="D124" s="81"/>
      <c r="E124" s="67" t="s">
        <v>31</v>
      </c>
      <c r="F124" s="56"/>
      <c r="G124" s="359"/>
      <c r="H124" s="64"/>
      <c r="I124" s="136"/>
      <c r="J124" s="81"/>
      <c r="K124" s="67" t="s">
        <v>31</v>
      </c>
      <c r="L124" s="56"/>
      <c r="M124" s="359"/>
      <c r="N124" s="64"/>
      <c r="O124" s="136"/>
      <c r="P124" s="81"/>
      <c r="Q124" s="67" t="s">
        <v>31</v>
      </c>
      <c r="R124" s="56"/>
      <c r="S124" s="359"/>
      <c r="T124" s="64"/>
      <c r="U124" s="136"/>
      <c r="V124" s="81"/>
      <c r="W124" s="67" t="s">
        <v>31</v>
      </c>
      <c r="X124" s="56"/>
      <c r="Y124" s="359"/>
      <c r="Z124" s="64"/>
      <c r="AA124" s="136"/>
      <c r="AB124" s="81"/>
      <c r="AC124" s="67"/>
    </row>
    <row r="125" spans="1:29" ht="13.5" customHeight="1" x14ac:dyDescent="0.3">
      <c r="A125" s="358" t="s">
        <v>39</v>
      </c>
      <c r="B125" s="107" t="s">
        <v>231</v>
      </c>
      <c r="C125" s="108" t="s">
        <v>167</v>
      </c>
      <c r="D125" s="72">
        <v>10</v>
      </c>
      <c r="E125" s="62" t="s">
        <v>31</v>
      </c>
      <c r="F125" s="56"/>
      <c r="G125" s="358" t="s">
        <v>39</v>
      </c>
      <c r="H125" s="61" t="s">
        <v>232</v>
      </c>
      <c r="I125" s="77" t="s">
        <v>233</v>
      </c>
      <c r="J125" s="72">
        <v>2</v>
      </c>
      <c r="K125" s="62" t="s">
        <v>31</v>
      </c>
      <c r="L125" s="56"/>
      <c r="M125" s="358" t="s">
        <v>39</v>
      </c>
      <c r="N125" s="77" t="s">
        <v>291</v>
      </c>
      <c r="O125" s="77" t="s">
        <v>292</v>
      </c>
      <c r="P125" s="72">
        <v>20</v>
      </c>
      <c r="Q125" s="62" t="s">
        <v>31</v>
      </c>
      <c r="R125" s="56"/>
      <c r="S125" s="358" t="s">
        <v>39</v>
      </c>
      <c r="T125" s="70" t="s">
        <v>276</v>
      </c>
      <c r="U125" s="70" t="s">
        <v>277</v>
      </c>
      <c r="V125" s="61">
        <v>25</v>
      </c>
      <c r="W125" s="62" t="s">
        <v>31</v>
      </c>
      <c r="X125" s="56"/>
      <c r="Y125" s="358"/>
      <c r="Z125" s="77"/>
      <c r="AA125" s="77"/>
      <c r="AB125" s="72"/>
      <c r="AC125" s="62"/>
    </row>
    <row r="126" spans="1:29" ht="13.5" customHeight="1" x14ac:dyDescent="0.3">
      <c r="A126" s="360"/>
      <c r="B126" s="77"/>
      <c r="C126" s="77" t="s">
        <v>156</v>
      </c>
      <c r="D126" s="72">
        <v>15</v>
      </c>
      <c r="E126" s="62" t="s">
        <v>31</v>
      </c>
      <c r="F126" s="56"/>
      <c r="G126" s="360"/>
      <c r="H126" s="59"/>
      <c r="I126" s="60" t="s">
        <v>234</v>
      </c>
      <c r="J126" s="61">
        <v>2</v>
      </c>
      <c r="K126" s="62" t="s">
        <v>31</v>
      </c>
      <c r="L126" s="56"/>
      <c r="M126" s="360"/>
      <c r="N126" s="77"/>
      <c r="O126" s="77" t="s">
        <v>293</v>
      </c>
      <c r="P126" s="72">
        <v>10</v>
      </c>
      <c r="Q126" s="62" t="s">
        <v>31</v>
      </c>
      <c r="R126" s="56"/>
      <c r="S126" s="360"/>
      <c r="T126" s="70"/>
      <c r="U126" s="77" t="s">
        <v>278</v>
      </c>
      <c r="V126" s="72">
        <v>5</v>
      </c>
      <c r="W126" s="62" t="s">
        <v>31</v>
      </c>
      <c r="X126" s="56"/>
      <c r="Y126" s="360"/>
      <c r="Z126" s="77"/>
      <c r="AA126" s="77"/>
      <c r="AB126" s="72"/>
      <c r="AC126" s="62"/>
    </row>
    <row r="127" spans="1:29" ht="13.5" customHeight="1" x14ac:dyDescent="0.3">
      <c r="A127" s="360"/>
      <c r="B127" s="77"/>
      <c r="C127" s="109" t="s">
        <v>176</v>
      </c>
      <c r="D127" s="101">
        <v>5</v>
      </c>
      <c r="E127" s="62" t="s">
        <v>31</v>
      </c>
      <c r="F127" s="56"/>
      <c r="G127" s="360"/>
      <c r="H127" s="77" t="s">
        <v>237</v>
      </c>
      <c r="I127" s="77" t="s">
        <v>235</v>
      </c>
      <c r="J127" s="72">
        <v>2</v>
      </c>
      <c r="K127" s="62" t="s">
        <v>31</v>
      </c>
      <c r="L127" s="56"/>
      <c r="M127" s="360"/>
      <c r="N127" s="77"/>
      <c r="O127" s="109"/>
      <c r="P127" s="101"/>
      <c r="Q127" s="62" t="s">
        <v>31</v>
      </c>
      <c r="R127" s="56"/>
      <c r="S127" s="360"/>
      <c r="T127" s="77"/>
      <c r="U127" s="77" t="s">
        <v>195</v>
      </c>
      <c r="V127" s="72"/>
      <c r="W127" s="62" t="s">
        <v>31</v>
      </c>
      <c r="X127" s="56"/>
      <c r="Y127" s="360"/>
      <c r="Z127" s="77"/>
      <c r="AA127" s="109"/>
      <c r="AB127" s="101"/>
      <c r="AC127" s="62"/>
    </row>
    <row r="128" spans="1:29" ht="13.5" customHeight="1" x14ac:dyDescent="0.3">
      <c r="A128" s="360"/>
      <c r="B128" s="59"/>
      <c r="C128" s="60"/>
      <c r="D128" s="61"/>
      <c r="E128" s="88" t="s">
        <v>31</v>
      </c>
      <c r="F128" s="56"/>
      <c r="G128" s="360"/>
      <c r="H128" s="59" t="s">
        <v>238</v>
      </c>
      <c r="I128" s="60" t="s">
        <v>236</v>
      </c>
      <c r="J128" s="61">
        <v>2</v>
      </c>
      <c r="K128" s="88" t="s">
        <v>31</v>
      </c>
      <c r="L128" s="56"/>
      <c r="M128" s="360"/>
      <c r="N128" s="59"/>
      <c r="O128" s="60"/>
      <c r="P128" s="61"/>
      <c r="Q128" s="88" t="s">
        <v>31</v>
      </c>
      <c r="R128" s="56"/>
      <c r="S128" s="360"/>
      <c r="T128" s="59"/>
      <c r="U128" s="60"/>
      <c r="V128" s="61"/>
      <c r="W128" s="88" t="s">
        <v>31</v>
      </c>
      <c r="X128" s="56"/>
      <c r="Y128" s="360"/>
      <c r="Z128" s="59"/>
      <c r="AA128" s="60"/>
      <c r="AB128" s="61"/>
      <c r="AC128" s="88"/>
    </row>
    <row r="129" spans="1:29" ht="13.5" customHeight="1" thickBot="1" x14ac:dyDescent="0.35">
      <c r="A129" s="359"/>
      <c r="B129" s="64"/>
      <c r="C129" s="136"/>
      <c r="D129" s="81"/>
      <c r="E129" s="67" t="s">
        <v>31</v>
      </c>
      <c r="F129" s="56"/>
      <c r="G129" s="359"/>
      <c r="H129" s="64" t="s">
        <v>239</v>
      </c>
      <c r="I129" s="136" t="s">
        <v>165</v>
      </c>
      <c r="J129" s="81">
        <v>2</v>
      </c>
      <c r="K129" s="67" t="s">
        <v>31</v>
      </c>
      <c r="L129" s="56"/>
      <c r="M129" s="359"/>
      <c r="N129" s="64"/>
      <c r="O129" s="136"/>
      <c r="P129" s="81"/>
      <c r="Q129" s="67" t="s">
        <v>31</v>
      </c>
      <c r="R129" s="56"/>
      <c r="S129" s="359"/>
      <c r="T129" s="64"/>
      <c r="U129" s="136"/>
      <c r="V129" s="81"/>
      <c r="W129" s="67" t="s">
        <v>31</v>
      </c>
      <c r="X129" s="56"/>
      <c r="Y129" s="359"/>
      <c r="Z129" s="64"/>
      <c r="AA129" s="136"/>
      <c r="AB129" s="81"/>
      <c r="AC129" s="67"/>
    </row>
    <row r="130" spans="1:29" ht="13.5" customHeight="1" thickBot="1" x14ac:dyDescent="0.35">
      <c r="A130" s="90" t="s">
        <v>7</v>
      </c>
      <c r="B130" s="91" t="s">
        <v>7</v>
      </c>
      <c r="C130" s="92" t="s">
        <v>7</v>
      </c>
      <c r="D130" s="93">
        <v>1</v>
      </c>
      <c r="E130" s="94" t="s">
        <v>40</v>
      </c>
      <c r="F130" s="95"/>
      <c r="G130" s="90" t="s">
        <v>7</v>
      </c>
      <c r="H130" s="91" t="s">
        <v>20</v>
      </c>
      <c r="I130" s="92" t="s">
        <v>20</v>
      </c>
      <c r="J130" s="93">
        <v>1</v>
      </c>
      <c r="K130" s="94" t="s">
        <v>41</v>
      </c>
      <c r="L130" s="95"/>
      <c r="M130" s="90" t="s">
        <v>7</v>
      </c>
      <c r="N130" s="91" t="s">
        <v>7</v>
      </c>
      <c r="O130" s="92" t="s">
        <v>7</v>
      </c>
      <c r="P130" s="93">
        <v>1</v>
      </c>
      <c r="Q130" s="94" t="s">
        <v>40</v>
      </c>
      <c r="R130" s="95"/>
      <c r="S130" s="90" t="s">
        <v>7</v>
      </c>
      <c r="T130" s="91" t="s">
        <v>7</v>
      </c>
      <c r="U130" s="92" t="s">
        <v>7</v>
      </c>
      <c r="V130" s="93">
        <v>1</v>
      </c>
      <c r="W130" s="94" t="s">
        <v>40</v>
      </c>
      <c r="X130" s="95"/>
      <c r="Y130" s="90"/>
      <c r="Z130" s="91"/>
      <c r="AA130" s="92"/>
      <c r="AB130" s="93"/>
      <c r="AC130" s="94"/>
    </row>
    <row r="131" spans="1:29" ht="80.25" customHeight="1" x14ac:dyDescent="0.3">
      <c r="A131" s="356" t="s">
        <v>628</v>
      </c>
      <c r="B131" s="357"/>
      <c r="C131" s="357"/>
      <c r="D131" s="357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7"/>
      <c r="R131" s="357"/>
      <c r="S131" s="357"/>
      <c r="T131" s="357"/>
      <c r="U131" s="357"/>
      <c r="V131" s="357"/>
      <c r="W131" s="357"/>
      <c r="X131" s="357"/>
      <c r="Y131" s="357"/>
      <c r="Z131" s="357"/>
      <c r="AA131" s="357"/>
      <c r="AB131" s="357"/>
      <c r="AC131" s="357"/>
    </row>
  </sheetData>
  <mergeCells count="180">
    <mergeCell ref="A131:AC131"/>
    <mergeCell ref="A123:A124"/>
    <mergeCell ref="G123:G124"/>
    <mergeCell ref="M123:M124"/>
    <mergeCell ref="S123:S124"/>
    <mergeCell ref="Y123:Y124"/>
    <mergeCell ref="A125:A129"/>
    <mergeCell ref="G125:G129"/>
    <mergeCell ref="M125:M129"/>
    <mergeCell ref="S125:S129"/>
    <mergeCell ref="Y125:Y129"/>
    <mergeCell ref="A112:A117"/>
    <mergeCell ref="G112:G117"/>
    <mergeCell ref="M112:M117"/>
    <mergeCell ref="S112:S117"/>
    <mergeCell ref="Y112:Y117"/>
    <mergeCell ref="A118:A122"/>
    <mergeCell ref="G118:G122"/>
    <mergeCell ref="M118:M122"/>
    <mergeCell ref="S118:S122"/>
    <mergeCell ref="Y118:Y122"/>
    <mergeCell ref="S106:U106"/>
    <mergeCell ref="V106:W106"/>
    <mergeCell ref="Y106:AA106"/>
    <mergeCell ref="AB106:AC106"/>
    <mergeCell ref="A107:A111"/>
    <mergeCell ref="G107:G111"/>
    <mergeCell ref="M107:M111"/>
    <mergeCell ref="S107:S111"/>
    <mergeCell ref="Y107:Y111"/>
    <mergeCell ref="A106:C106"/>
    <mergeCell ref="D106:E106"/>
    <mergeCell ref="G106:I106"/>
    <mergeCell ref="J106:K106"/>
    <mergeCell ref="M106:O106"/>
    <mergeCell ref="P106:Q106"/>
    <mergeCell ref="A97:A98"/>
    <mergeCell ref="G97:G98"/>
    <mergeCell ref="M97:M98"/>
    <mergeCell ref="S97:S98"/>
    <mergeCell ref="Y97:Y98"/>
    <mergeCell ref="A99:A103"/>
    <mergeCell ref="G99:G103"/>
    <mergeCell ref="M99:M103"/>
    <mergeCell ref="S99:S103"/>
    <mergeCell ref="Y99:Y103"/>
    <mergeCell ref="A86:A91"/>
    <mergeCell ref="G86:G91"/>
    <mergeCell ref="M86:M91"/>
    <mergeCell ref="S86:S91"/>
    <mergeCell ref="Y86:Y91"/>
    <mergeCell ref="A92:A96"/>
    <mergeCell ref="G92:G96"/>
    <mergeCell ref="M92:M96"/>
    <mergeCell ref="S92:S96"/>
    <mergeCell ref="Y92:Y96"/>
    <mergeCell ref="P80:Q80"/>
    <mergeCell ref="S80:U80"/>
    <mergeCell ref="V80:W80"/>
    <mergeCell ref="Y80:AA80"/>
    <mergeCell ref="AB80:AC80"/>
    <mergeCell ref="A81:A85"/>
    <mergeCell ref="G81:G85"/>
    <mergeCell ref="M81:M85"/>
    <mergeCell ref="S81:S85"/>
    <mergeCell ref="Y81:Y85"/>
    <mergeCell ref="A73:A77"/>
    <mergeCell ref="G73:G77"/>
    <mergeCell ref="M73:M77"/>
    <mergeCell ref="S73:S77"/>
    <mergeCell ref="Y73:Y77"/>
    <mergeCell ref="A80:C80"/>
    <mergeCell ref="D80:E80"/>
    <mergeCell ref="G80:I80"/>
    <mergeCell ref="J80:K80"/>
    <mergeCell ref="M80:O80"/>
    <mergeCell ref="A66:A70"/>
    <mergeCell ref="G66:G70"/>
    <mergeCell ref="M66:M70"/>
    <mergeCell ref="S66:S70"/>
    <mergeCell ref="Y66:Y70"/>
    <mergeCell ref="A71:A72"/>
    <mergeCell ref="G71:G72"/>
    <mergeCell ref="M71:M72"/>
    <mergeCell ref="S71:S72"/>
    <mergeCell ref="Y71:Y72"/>
    <mergeCell ref="A60:A65"/>
    <mergeCell ref="G60:G65"/>
    <mergeCell ref="M60:M65"/>
    <mergeCell ref="S60:S65"/>
    <mergeCell ref="Y60:Y65"/>
    <mergeCell ref="AA61:AB64"/>
    <mergeCell ref="P54:Q54"/>
    <mergeCell ref="S54:U54"/>
    <mergeCell ref="V54:W54"/>
    <mergeCell ref="Y54:AA54"/>
    <mergeCell ref="AB54:AC54"/>
    <mergeCell ref="A55:A59"/>
    <mergeCell ref="G55:G59"/>
    <mergeCell ref="M55:M59"/>
    <mergeCell ref="S55:S59"/>
    <mergeCell ref="Y55:Y59"/>
    <mergeCell ref="A47:A51"/>
    <mergeCell ref="G47:G51"/>
    <mergeCell ref="M47:M51"/>
    <mergeCell ref="S47:S51"/>
    <mergeCell ref="Y47:Y51"/>
    <mergeCell ref="A54:C54"/>
    <mergeCell ref="D54:E54"/>
    <mergeCell ref="G54:I54"/>
    <mergeCell ref="J54:K54"/>
    <mergeCell ref="M54:O54"/>
    <mergeCell ref="A40:A44"/>
    <mergeCell ref="G40:G44"/>
    <mergeCell ref="M40:M44"/>
    <mergeCell ref="S40:S44"/>
    <mergeCell ref="Y40:Y44"/>
    <mergeCell ref="A45:A46"/>
    <mergeCell ref="G45:G46"/>
    <mergeCell ref="M45:M46"/>
    <mergeCell ref="S45:S46"/>
    <mergeCell ref="Y45:Y46"/>
    <mergeCell ref="A34:A39"/>
    <mergeCell ref="G34:G39"/>
    <mergeCell ref="M34:M39"/>
    <mergeCell ref="S34:S39"/>
    <mergeCell ref="T34:T36"/>
    <mergeCell ref="Y34:Y39"/>
    <mergeCell ref="P28:Q28"/>
    <mergeCell ref="S28:U28"/>
    <mergeCell ref="V28:W28"/>
    <mergeCell ref="Y28:AA28"/>
    <mergeCell ref="AB28:AC28"/>
    <mergeCell ref="A29:A33"/>
    <mergeCell ref="G29:G33"/>
    <mergeCell ref="M29:M33"/>
    <mergeCell ref="S29:S33"/>
    <mergeCell ref="Y29:Y33"/>
    <mergeCell ref="A21:A25"/>
    <mergeCell ref="G21:G25"/>
    <mergeCell ref="M21:M25"/>
    <mergeCell ref="S21:S25"/>
    <mergeCell ref="Y21:Y25"/>
    <mergeCell ref="A28:C28"/>
    <mergeCell ref="D28:E28"/>
    <mergeCell ref="G28:I28"/>
    <mergeCell ref="J28:K28"/>
    <mergeCell ref="M28:O28"/>
    <mergeCell ref="A14:A18"/>
    <mergeCell ref="G14:G18"/>
    <mergeCell ref="M14:M18"/>
    <mergeCell ref="S14:S18"/>
    <mergeCell ref="Y14:Y18"/>
    <mergeCell ref="A19:A20"/>
    <mergeCell ref="G19:G20"/>
    <mergeCell ref="M19:M20"/>
    <mergeCell ref="S19:S20"/>
    <mergeCell ref="Y19:Y20"/>
    <mergeCell ref="A8:A13"/>
    <mergeCell ref="G8:G13"/>
    <mergeCell ref="I8:I10"/>
    <mergeCell ref="M8:M13"/>
    <mergeCell ref="S8:S13"/>
    <mergeCell ref="Y8:Y13"/>
    <mergeCell ref="AB2:AC2"/>
    <mergeCell ref="A3:A7"/>
    <mergeCell ref="G3:G7"/>
    <mergeCell ref="M3:M7"/>
    <mergeCell ref="S3:S7"/>
    <mergeCell ref="Y3:Y7"/>
    <mergeCell ref="A1:AC1"/>
    <mergeCell ref="A2:C2"/>
    <mergeCell ref="D2:E2"/>
    <mergeCell ref="G2:I2"/>
    <mergeCell ref="J2:K2"/>
    <mergeCell ref="M2:O2"/>
    <mergeCell ref="P2:Q2"/>
    <mergeCell ref="S2:U2"/>
    <mergeCell ref="V2:W2"/>
    <mergeCell ref="Y2:AA2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37"/>
  <sheetViews>
    <sheetView zoomScale="90" zoomScaleNormal="90" workbookViewId="0">
      <selection activeCell="A33" sqref="A33:Q33"/>
    </sheetView>
  </sheetViews>
  <sheetFormatPr defaultColWidth="9" defaultRowHeight="16.2" x14ac:dyDescent="0.3"/>
  <cols>
    <col min="1" max="1" width="6.44140625" style="158" customWidth="1"/>
    <col min="2" max="2" width="4.109375" style="158" customWidth="1"/>
    <col min="3" max="3" width="11" style="158" customWidth="1"/>
    <col min="4" max="5" width="14.77734375" style="158" customWidth="1"/>
    <col min="6" max="6" width="12.77734375" style="158" customWidth="1"/>
    <col min="7" max="7" width="10.77734375" style="158" customWidth="1"/>
    <col min="8" max="9" width="5.33203125" style="158" customWidth="1"/>
    <col min="10" max="15" width="3.33203125" style="158" customWidth="1"/>
    <col min="16" max="16" width="4.21875" style="158" customWidth="1"/>
    <col min="17" max="17" width="4.109375" style="158" customWidth="1"/>
    <col min="18" max="16384" width="9" style="158"/>
  </cols>
  <sheetData>
    <row r="4" spans="1:17" ht="16.8" thickBot="1" x14ac:dyDescent="0.35"/>
    <row r="5" spans="1:17" ht="39.75" customHeight="1" x14ac:dyDescent="0.3">
      <c r="A5" s="2" t="s">
        <v>0</v>
      </c>
      <c r="B5" s="1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7" t="s">
        <v>8</v>
      </c>
      <c r="J5" s="18" t="s">
        <v>390</v>
      </c>
      <c r="K5" s="18" t="s">
        <v>391</v>
      </c>
      <c r="L5" s="18" t="s">
        <v>11</v>
      </c>
      <c r="M5" s="18" t="s">
        <v>12</v>
      </c>
      <c r="N5" s="18" t="s">
        <v>13</v>
      </c>
      <c r="O5" s="18" t="s">
        <v>14</v>
      </c>
      <c r="P5" s="18" t="s">
        <v>392</v>
      </c>
      <c r="Q5" s="19" t="s">
        <v>393</v>
      </c>
    </row>
    <row r="6" spans="1:17" ht="21" customHeight="1" x14ac:dyDescent="0.3">
      <c r="A6" s="3">
        <v>44166</v>
      </c>
      <c r="B6" s="137" t="s">
        <v>51</v>
      </c>
      <c r="C6" s="37" t="s">
        <v>21</v>
      </c>
      <c r="D6" s="138" t="s">
        <v>394</v>
      </c>
      <c r="E6" s="138" t="s">
        <v>52</v>
      </c>
      <c r="F6" s="139" t="s">
        <v>395</v>
      </c>
      <c r="G6" s="37" t="s">
        <v>18</v>
      </c>
      <c r="H6" s="61" t="s">
        <v>7</v>
      </c>
      <c r="I6" s="159"/>
      <c r="J6" s="140">
        <v>3.25</v>
      </c>
      <c r="K6" s="140">
        <v>2</v>
      </c>
      <c r="L6" s="140">
        <v>1.67</v>
      </c>
      <c r="M6" s="140"/>
      <c r="N6" s="141">
        <v>4</v>
      </c>
      <c r="O6" s="142">
        <v>1</v>
      </c>
      <c r="P6" s="6">
        <f t="shared" ref="P6:P28" si="0">J6*70+K6*75+L6*25+M6*150+N6*45+O6*60</f>
        <v>659.25</v>
      </c>
      <c r="Q6" s="143">
        <v>199</v>
      </c>
    </row>
    <row r="7" spans="1:17" ht="21" customHeight="1" x14ac:dyDescent="0.3">
      <c r="A7" s="3">
        <v>44167</v>
      </c>
      <c r="B7" s="137" t="s">
        <v>53</v>
      </c>
      <c r="C7" s="37" t="s">
        <v>22</v>
      </c>
      <c r="D7" s="37" t="s">
        <v>396</v>
      </c>
      <c r="E7" s="150" t="s">
        <v>397</v>
      </c>
      <c r="F7" s="139" t="s">
        <v>398</v>
      </c>
      <c r="G7" s="37" t="s">
        <v>18</v>
      </c>
      <c r="H7" s="61" t="s">
        <v>7</v>
      </c>
      <c r="I7" s="160"/>
      <c r="J7" s="140">
        <v>4</v>
      </c>
      <c r="K7" s="140">
        <v>2</v>
      </c>
      <c r="L7" s="140">
        <v>1.57</v>
      </c>
      <c r="M7" s="140"/>
      <c r="N7" s="141">
        <v>3</v>
      </c>
      <c r="O7" s="142">
        <v>1</v>
      </c>
      <c r="P7" s="6">
        <f t="shared" si="0"/>
        <v>664.25</v>
      </c>
      <c r="Q7" s="20">
        <v>204</v>
      </c>
    </row>
    <row r="8" spans="1:17" ht="21" customHeight="1" x14ac:dyDescent="0.3">
      <c r="A8" s="3">
        <v>44168</v>
      </c>
      <c r="B8" s="137" t="s">
        <v>56</v>
      </c>
      <c r="C8" s="37" t="s">
        <v>19</v>
      </c>
      <c r="D8" s="37" t="s">
        <v>399</v>
      </c>
      <c r="E8" s="145" t="s">
        <v>400</v>
      </c>
      <c r="F8" s="139" t="s">
        <v>401</v>
      </c>
      <c r="G8" s="37" t="s">
        <v>18</v>
      </c>
      <c r="H8" s="61"/>
      <c r="I8" s="61" t="s">
        <v>20</v>
      </c>
      <c r="J8" s="140">
        <v>4.75</v>
      </c>
      <c r="K8" s="140">
        <v>2</v>
      </c>
      <c r="L8" s="140">
        <v>1.52</v>
      </c>
      <c r="M8" s="140">
        <v>0.81</v>
      </c>
      <c r="N8" s="141">
        <v>3</v>
      </c>
      <c r="O8" s="142"/>
      <c r="P8" s="6">
        <f t="shared" si="0"/>
        <v>777</v>
      </c>
      <c r="Q8" s="21">
        <v>342</v>
      </c>
    </row>
    <row r="9" spans="1:17" ht="16.8" thickBot="1" x14ac:dyDescent="0.35">
      <c r="A9" s="8">
        <v>44169</v>
      </c>
      <c r="B9" s="9" t="s">
        <v>58</v>
      </c>
      <c r="C9" s="337" t="s">
        <v>402</v>
      </c>
      <c r="D9" s="338"/>
      <c r="E9" s="338"/>
      <c r="F9" s="338"/>
      <c r="G9" s="339"/>
      <c r="H9" s="182" t="s">
        <v>7</v>
      </c>
      <c r="I9" s="47"/>
      <c r="J9" s="10">
        <v>4.05</v>
      </c>
      <c r="K9" s="10">
        <v>2</v>
      </c>
      <c r="L9" s="10">
        <v>1.5</v>
      </c>
      <c r="M9" s="10"/>
      <c r="N9" s="11">
        <v>3</v>
      </c>
      <c r="O9" s="11">
        <v>1</v>
      </c>
      <c r="P9" s="11">
        <f t="shared" si="0"/>
        <v>666</v>
      </c>
      <c r="Q9" s="23">
        <v>198</v>
      </c>
    </row>
    <row r="10" spans="1:17" ht="21" customHeight="1" thickTop="1" x14ac:dyDescent="0.3">
      <c r="A10" s="3">
        <v>44172</v>
      </c>
      <c r="B10" s="4" t="s">
        <v>50</v>
      </c>
      <c r="C10" s="135" t="s">
        <v>24</v>
      </c>
      <c r="D10" s="148" t="s">
        <v>403</v>
      </c>
      <c r="E10" s="148" t="s">
        <v>404</v>
      </c>
      <c r="F10" s="149" t="s">
        <v>405</v>
      </c>
      <c r="G10" s="135" t="s">
        <v>18</v>
      </c>
      <c r="H10" s="68" t="s">
        <v>7</v>
      </c>
      <c r="I10" s="12"/>
      <c r="J10" s="5">
        <v>4</v>
      </c>
      <c r="K10" s="5">
        <v>2</v>
      </c>
      <c r="L10" s="5">
        <v>1.67</v>
      </c>
      <c r="M10" s="5"/>
      <c r="N10" s="6">
        <v>3</v>
      </c>
      <c r="O10" s="7">
        <v>1</v>
      </c>
      <c r="P10" s="6">
        <f t="shared" si="0"/>
        <v>666.75</v>
      </c>
      <c r="Q10" s="21">
        <v>201</v>
      </c>
    </row>
    <row r="11" spans="1:17" ht="21" customHeight="1" x14ac:dyDescent="0.3">
      <c r="A11" s="3">
        <v>44173</v>
      </c>
      <c r="B11" s="137" t="s">
        <v>51</v>
      </c>
      <c r="C11" s="37" t="s">
        <v>406</v>
      </c>
      <c r="D11" s="37" t="s">
        <v>407</v>
      </c>
      <c r="E11" s="150" t="s">
        <v>408</v>
      </c>
      <c r="F11" s="151" t="s">
        <v>409</v>
      </c>
      <c r="G11" s="37" t="s">
        <v>18</v>
      </c>
      <c r="H11" s="61" t="s">
        <v>7</v>
      </c>
      <c r="I11" s="13"/>
      <c r="J11" s="140">
        <v>3.87</v>
      </c>
      <c r="K11" s="140">
        <v>2</v>
      </c>
      <c r="L11" s="140">
        <v>1.67</v>
      </c>
      <c r="M11" s="140"/>
      <c r="N11" s="141">
        <v>4</v>
      </c>
      <c r="O11" s="142">
        <v>1</v>
      </c>
      <c r="P11" s="6">
        <f t="shared" si="0"/>
        <v>702.65000000000009</v>
      </c>
      <c r="Q11" s="21">
        <v>222</v>
      </c>
    </row>
    <row r="12" spans="1:17" ht="21" customHeight="1" x14ac:dyDescent="0.3">
      <c r="A12" s="3">
        <v>44174</v>
      </c>
      <c r="B12" s="137" t="s">
        <v>53</v>
      </c>
      <c r="C12" s="37" t="s">
        <v>17</v>
      </c>
      <c r="D12" s="37" t="s">
        <v>410</v>
      </c>
      <c r="E12" s="151" t="s">
        <v>411</v>
      </c>
      <c r="F12" s="139" t="s">
        <v>412</v>
      </c>
      <c r="G12" s="37" t="s">
        <v>18</v>
      </c>
      <c r="H12" s="61" t="s">
        <v>7</v>
      </c>
      <c r="I12" s="160"/>
      <c r="J12" s="140">
        <v>4</v>
      </c>
      <c r="K12" s="140">
        <v>2</v>
      </c>
      <c r="L12" s="140">
        <v>1.67</v>
      </c>
      <c r="M12" s="140"/>
      <c r="N12" s="141">
        <v>3</v>
      </c>
      <c r="O12" s="142">
        <v>1</v>
      </c>
      <c r="P12" s="6">
        <f t="shared" si="0"/>
        <v>666.75</v>
      </c>
      <c r="Q12" s="21">
        <v>194</v>
      </c>
    </row>
    <row r="13" spans="1:17" ht="21" customHeight="1" x14ac:dyDescent="0.3">
      <c r="A13" s="3">
        <v>44175</v>
      </c>
      <c r="B13" s="137" t="s">
        <v>56</v>
      </c>
      <c r="C13" s="340" t="s">
        <v>413</v>
      </c>
      <c r="D13" s="341"/>
      <c r="E13" s="341"/>
      <c r="F13" s="341"/>
      <c r="G13" s="342"/>
      <c r="H13" s="61" t="s">
        <v>7</v>
      </c>
      <c r="I13" s="159"/>
      <c r="J13" s="140">
        <v>4.13</v>
      </c>
      <c r="K13" s="140">
        <v>2</v>
      </c>
      <c r="L13" s="140">
        <v>1.5</v>
      </c>
      <c r="M13" s="140"/>
      <c r="N13" s="141">
        <v>3</v>
      </c>
      <c r="O13" s="142">
        <v>1</v>
      </c>
      <c r="P13" s="6">
        <f t="shared" si="0"/>
        <v>671.59999999999991</v>
      </c>
      <c r="Q13" s="21">
        <v>204</v>
      </c>
    </row>
    <row r="14" spans="1:17" ht="16.8" thickBot="1" x14ac:dyDescent="0.35">
      <c r="A14" s="8">
        <v>44176</v>
      </c>
      <c r="B14" s="9" t="s">
        <v>58</v>
      </c>
      <c r="C14" s="146" t="s">
        <v>19</v>
      </c>
      <c r="D14" s="146" t="s">
        <v>414</v>
      </c>
      <c r="E14" s="153" t="s">
        <v>415</v>
      </c>
      <c r="F14" s="154" t="s">
        <v>416</v>
      </c>
      <c r="G14" s="146" t="s">
        <v>418</v>
      </c>
      <c r="H14" s="182"/>
      <c r="I14" s="182" t="s">
        <v>20</v>
      </c>
      <c r="J14" s="10">
        <v>4</v>
      </c>
      <c r="K14" s="10">
        <v>2</v>
      </c>
      <c r="L14" s="10">
        <v>1.67</v>
      </c>
      <c r="M14" s="10">
        <v>0.81</v>
      </c>
      <c r="N14" s="11">
        <v>3</v>
      </c>
      <c r="O14" s="11"/>
      <c r="P14" s="11">
        <f t="shared" si="0"/>
        <v>728.25</v>
      </c>
      <c r="Q14" s="23">
        <v>310</v>
      </c>
    </row>
    <row r="15" spans="1:17" ht="21" customHeight="1" thickTop="1" x14ac:dyDescent="0.3">
      <c r="A15" s="3">
        <v>44179</v>
      </c>
      <c r="B15" s="4" t="s">
        <v>50</v>
      </c>
      <c r="C15" s="135" t="s">
        <v>22</v>
      </c>
      <c r="D15" s="135" t="s">
        <v>420</v>
      </c>
      <c r="E15" s="155" t="s">
        <v>421</v>
      </c>
      <c r="F15" s="149" t="s">
        <v>422</v>
      </c>
      <c r="G15" s="135" t="s">
        <v>18</v>
      </c>
      <c r="H15" s="68"/>
      <c r="I15" s="68" t="s">
        <v>20</v>
      </c>
      <c r="J15" s="5">
        <v>4</v>
      </c>
      <c r="K15" s="5">
        <v>2</v>
      </c>
      <c r="L15" s="5">
        <v>1.67</v>
      </c>
      <c r="M15" s="5">
        <v>0.81</v>
      </c>
      <c r="N15" s="6">
        <v>3</v>
      </c>
      <c r="O15" s="7"/>
      <c r="P15" s="6">
        <f t="shared" si="0"/>
        <v>728.25</v>
      </c>
      <c r="Q15" s="20">
        <v>285</v>
      </c>
    </row>
    <row r="16" spans="1:17" ht="21" customHeight="1" x14ac:dyDescent="0.3">
      <c r="A16" s="3">
        <v>44180</v>
      </c>
      <c r="B16" s="137" t="s">
        <v>51</v>
      </c>
      <c r="C16" s="340" t="s">
        <v>423</v>
      </c>
      <c r="D16" s="341"/>
      <c r="E16" s="341"/>
      <c r="F16" s="341"/>
      <c r="G16" s="342"/>
      <c r="H16" s="61" t="s">
        <v>7</v>
      </c>
      <c r="I16" s="13"/>
      <c r="J16" s="140">
        <v>4</v>
      </c>
      <c r="K16" s="140">
        <v>2</v>
      </c>
      <c r="L16" s="140">
        <v>1.47</v>
      </c>
      <c r="M16" s="140"/>
      <c r="N16" s="141">
        <v>3</v>
      </c>
      <c r="O16" s="142">
        <v>1</v>
      </c>
      <c r="P16" s="6">
        <f t="shared" si="0"/>
        <v>661.75</v>
      </c>
      <c r="Q16" s="21">
        <v>211</v>
      </c>
    </row>
    <row r="17" spans="1:17" ht="21" customHeight="1" x14ac:dyDescent="0.3">
      <c r="A17" s="3">
        <v>44181</v>
      </c>
      <c r="B17" s="137" t="s">
        <v>53</v>
      </c>
      <c r="C17" s="37" t="s">
        <v>19</v>
      </c>
      <c r="D17" s="37" t="s">
        <v>425</v>
      </c>
      <c r="E17" s="37" t="s">
        <v>426</v>
      </c>
      <c r="F17" s="139" t="s">
        <v>428</v>
      </c>
      <c r="G17" s="37" t="s">
        <v>18</v>
      </c>
      <c r="H17" s="61" t="s">
        <v>7</v>
      </c>
      <c r="I17" s="160"/>
      <c r="J17" s="140">
        <v>4.08</v>
      </c>
      <c r="K17" s="140">
        <v>2</v>
      </c>
      <c r="L17" s="140">
        <v>1.62</v>
      </c>
      <c r="M17" s="140"/>
      <c r="N17" s="141">
        <v>3</v>
      </c>
      <c r="O17" s="142">
        <v>1</v>
      </c>
      <c r="P17" s="6">
        <f t="shared" si="0"/>
        <v>671.1</v>
      </c>
      <c r="Q17" s="21">
        <v>195</v>
      </c>
    </row>
    <row r="18" spans="1:17" ht="21" customHeight="1" x14ac:dyDescent="0.3">
      <c r="A18" s="3">
        <v>44182</v>
      </c>
      <c r="B18" s="137" t="s">
        <v>56</v>
      </c>
      <c r="C18" s="37" t="s">
        <v>429</v>
      </c>
      <c r="D18" s="37" t="s">
        <v>430</v>
      </c>
      <c r="E18" s="138" t="s">
        <v>432</v>
      </c>
      <c r="F18" s="151" t="s">
        <v>433</v>
      </c>
      <c r="G18" s="37" t="s">
        <v>18</v>
      </c>
      <c r="H18" s="61" t="s">
        <v>7</v>
      </c>
      <c r="I18" s="159"/>
      <c r="J18" s="140">
        <v>4.21</v>
      </c>
      <c r="K18" s="140">
        <v>2</v>
      </c>
      <c r="L18" s="140">
        <v>1.67</v>
      </c>
      <c r="M18" s="140"/>
      <c r="N18" s="141">
        <v>3</v>
      </c>
      <c r="O18" s="142">
        <v>1</v>
      </c>
      <c r="P18" s="6">
        <f t="shared" si="0"/>
        <v>681.45</v>
      </c>
      <c r="Q18" s="21">
        <v>219</v>
      </c>
    </row>
    <row r="19" spans="1:17" ht="16.8" thickBot="1" x14ac:dyDescent="0.35">
      <c r="A19" s="8">
        <v>44183</v>
      </c>
      <c r="B19" s="9" t="s">
        <v>58</v>
      </c>
      <c r="C19" s="146" t="s">
        <v>17</v>
      </c>
      <c r="D19" s="146" t="s">
        <v>435</v>
      </c>
      <c r="E19" s="146" t="s">
        <v>95</v>
      </c>
      <c r="F19" s="154" t="s">
        <v>436</v>
      </c>
      <c r="G19" s="146" t="s">
        <v>437</v>
      </c>
      <c r="H19" s="182" t="s">
        <v>7</v>
      </c>
      <c r="I19" s="15"/>
      <c r="J19" s="10">
        <v>4</v>
      </c>
      <c r="K19" s="10">
        <v>2</v>
      </c>
      <c r="L19" s="10">
        <v>1.67</v>
      </c>
      <c r="M19" s="10"/>
      <c r="N19" s="11">
        <v>4</v>
      </c>
      <c r="O19" s="11">
        <v>1</v>
      </c>
      <c r="P19" s="11">
        <f t="shared" si="0"/>
        <v>711.75</v>
      </c>
      <c r="Q19" s="22">
        <v>265</v>
      </c>
    </row>
    <row r="20" spans="1:17" ht="21" customHeight="1" thickTop="1" x14ac:dyDescent="0.3">
      <c r="A20" s="3">
        <v>44186</v>
      </c>
      <c r="B20" s="4" t="s">
        <v>50</v>
      </c>
      <c r="C20" s="135" t="s">
        <v>19</v>
      </c>
      <c r="D20" s="135" t="s">
        <v>438</v>
      </c>
      <c r="E20" s="156" t="s">
        <v>439</v>
      </c>
      <c r="F20" s="156" t="s">
        <v>440</v>
      </c>
      <c r="G20" s="135" t="s">
        <v>18</v>
      </c>
      <c r="H20" s="68" t="s">
        <v>7</v>
      </c>
      <c r="I20" s="12"/>
      <c r="J20" s="5">
        <v>4</v>
      </c>
      <c r="K20" s="5">
        <v>2</v>
      </c>
      <c r="L20" s="5">
        <v>1.67</v>
      </c>
      <c r="M20" s="5"/>
      <c r="N20" s="6">
        <v>3</v>
      </c>
      <c r="O20" s="7">
        <v>1</v>
      </c>
      <c r="P20" s="6">
        <f t="shared" si="0"/>
        <v>666.75</v>
      </c>
      <c r="Q20" s="21">
        <v>219</v>
      </c>
    </row>
    <row r="21" spans="1:17" ht="21" customHeight="1" x14ac:dyDescent="0.3">
      <c r="A21" s="3">
        <v>44187</v>
      </c>
      <c r="B21" s="137" t="s">
        <v>51</v>
      </c>
      <c r="C21" s="37" t="s">
        <v>441</v>
      </c>
      <c r="D21" s="37" t="s">
        <v>442</v>
      </c>
      <c r="E21" s="138" t="s">
        <v>443</v>
      </c>
      <c r="F21" s="134" t="s">
        <v>444</v>
      </c>
      <c r="G21" s="37" t="s">
        <v>18</v>
      </c>
      <c r="H21" s="61" t="s">
        <v>7</v>
      </c>
      <c r="I21" s="13"/>
      <c r="J21" s="140">
        <v>4.0199999999999996</v>
      </c>
      <c r="K21" s="140">
        <v>2</v>
      </c>
      <c r="L21" s="140">
        <v>1.67</v>
      </c>
      <c r="M21" s="140"/>
      <c r="N21" s="141">
        <v>3</v>
      </c>
      <c r="O21" s="142">
        <v>1</v>
      </c>
      <c r="P21" s="6">
        <f t="shared" si="0"/>
        <v>668.15</v>
      </c>
      <c r="Q21" s="21">
        <v>235</v>
      </c>
    </row>
    <row r="22" spans="1:17" ht="21" customHeight="1" x14ac:dyDescent="0.3">
      <c r="A22" s="3">
        <v>44188</v>
      </c>
      <c r="B22" s="137" t="s">
        <v>53</v>
      </c>
      <c r="C22" s="37" t="s">
        <v>24</v>
      </c>
      <c r="D22" s="145" t="s">
        <v>445</v>
      </c>
      <c r="E22" s="37" t="s">
        <v>446</v>
      </c>
      <c r="F22" s="37" t="s">
        <v>447</v>
      </c>
      <c r="G22" s="37" t="s">
        <v>18</v>
      </c>
      <c r="H22" s="61" t="s">
        <v>7</v>
      </c>
      <c r="I22" s="160"/>
      <c r="J22" s="140">
        <v>4</v>
      </c>
      <c r="K22" s="140">
        <v>2</v>
      </c>
      <c r="L22" s="140">
        <v>1.5</v>
      </c>
      <c r="M22" s="140"/>
      <c r="N22" s="141">
        <v>3</v>
      </c>
      <c r="O22" s="142">
        <v>1</v>
      </c>
      <c r="P22" s="6">
        <f t="shared" si="0"/>
        <v>662.5</v>
      </c>
      <c r="Q22" s="21">
        <v>208</v>
      </c>
    </row>
    <row r="23" spans="1:17" ht="21" customHeight="1" x14ac:dyDescent="0.3">
      <c r="A23" s="3">
        <v>44189</v>
      </c>
      <c r="B23" s="137" t="s">
        <v>56</v>
      </c>
      <c r="C23" s="37" t="s">
        <v>22</v>
      </c>
      <c r="D23" s="37" t="s">
        <v>448</v>
      </c>
      <c r="E23" s="145" t="s">
        <v>449</v>
      </c>
      <c r="F23" s="132" t="s">
        <v>450</v>
      </c>
      <c r="G23" s="37" t="s">
        <v>18</v>
      </c>
      <c r="H23" s="61" t="s">
        <v>7</v>
      </c>
      <c r="I23" s="159"/>
      <c r="J23" s="140">
        <v>4</v>
      </c>
      <c r="K23" s="140">
        <v>2</v>
      </c>
      <c r="L23" s="140">
        <v>1.67</v>
      </c>
      <c r="M23" s="140"/>
      <c r="N23" s="141">
        <v>4</v>
      </c>
      <c r="O23" s="142">
        <v>1</v>
      </c>
      <c r="P23" s="6">
        <f t="shared" si="0"/>
        <v>711.75</v>
      </c>
      <c r="Q23" s="21">
        <v>243</v>
      </c>
    </row>
    <row r="24" spans="1:17" ht="16.8" thickBot="1" x14ac:dyDescent="0.35">
      <c r="A24" s="8">
        <v>44190</v>
      </c>
      <c r="B24" s="9" t="s">
        <v>58</v>
      </c>
      <c r="C24" s="337" t="s">
        <v>451</v>
      </c>
      <c r="D24" s="338"/>
      <c r="E24" s="338"/>
      <c r="F24" s="338"/>
      <c r="G24" s="339"/>
      <c r="H24" s="182"/>
      <c r="I24" s="182" t="s">
        <v>20</v>
      </c>
      <c r="J24" s="10">
        <v>4</v>
      </c>
      <c r="K24" s="10">
        <v>2</v>
      </c>
      <c r="L24" s="10">
        <v>1.5</v>
      </c>
      <c r="M24" s="10">
        <v>0.81</v>
      </c>
      <c r="N24" s="11">
        <v>3</v>
      </c>
      <c r="O24" s="11"/>
      <c r="P24" s="11">
        <f t="shared" si="0"/>
        <v>724</v>
      </c>
      <c r="Q24" s="176">
        <v>339</v>
      </c>
    </row>
    <row r="25" spans="1:17" ht="21" customHeight="1" thickTop="1" x14ac:dyDescent="0.3">
      <c r="A25" s="3">
        <v>44193</v>
      </c>
      <c r="B25" s="4" t="s">
        <v>50</v>
      </c>
      <c r="C25" s="135" t="s">
        <v>17</v>
      </c>
      <c r="D25" s="135" t="s">
        <v>452</v>
      </c>
      <c r="E25" s="135" t="s">
        <v>453</v>
      </c>
      <c r="F25" s="149" t="s">
        <v>454</v>
      </c>
      <c r="G25" s="135" t="s">
        <v>18</v>
      </c>
      <c r="H25" s="68" t="s">
        <v>7</v>
      </c>
      <c r="I25" s="14"/>
      <c r="J25" s="5">
        <v>4</v>
      </c>
      <c r="K25" s="5">
        <v>2</v>
      </c>
      <c r="L25" s="5">
        <v>1.67</v>
      </c>
      <c r="M25" s="5"/>
      <c r="N25" s="6">
        <v>3</v>
      </c>
      <c r="O25" s="7">
        <v>1</v>
      </c>
      <c r="P25" s="6">
        <f t="shared" si="0"/>
        <v>666.75</v>
      </c>
      <c r="Q25" s="21">
        <v>209</v>
      </c>
    </row>
    <row r="26" spans="1:17" ht="21" customHeight="1" x14ac:dyDescent="0.3">
      <c r="A26" s="3">
        <v>44194</v>
      </c>
      <c r="B26" s="137" t="s">
        <v>51</v>
      </c>
      <c r="C26" s="37" t="s">
        <v>21</v>
      </c>
      <c r="D26" s="37" t="s">
        <v>455</v>
      </c>
      <c r="E26" s="138" t="s">
        <v>456</v>
      </c>
      <c r="F26" s="37" t="s">
        <v>457</v>
      </c>
      <c r="G26" s="37" t="s">
        <v>18</v>
      </c>
      <c r="H26" s="61"/>
      <c r="I26" s="61" t="s">
        <v>20</v>
      </c>
      <c r="J26" s="140">
        <v>3.25</v>
      </c>
      <c r="K26" s="140">
        <v>2</v>
      </c>
      <c r="L26" s="140">
        <v>1.67</v>
      </c>
      <c r="M26" s="140">
        <v>0.81</v>
      </c>
      <c r="N26" s="141">
        <v>3</v>
      </c>
      <c r="O26" s="142"/>
      <c r="P26" s="6">
        <f t="shared" si="0"/>
        <v>675.75</v>
      </c>
      <c r="Q26" s="21">
        <v>333</v>
      </c>
    </row>
    <row r="27" spans="1:17" ht="21" customHeight="1" x14ac:dyDescent="0.3">
      <c r="A27" s="3">
        <v>44195</v>
      </c>
      <c r="B27" s="137" t="s">
        <v>53</v>
      </c>
      <c r="C27" s="37" t="s">
        <v>22</v>
      </c>
      <c r="D27" s="37" t="s">
        <v>458</v>
      </c>
      <c r="E27" s="37" t="s">
        <v>459</v>
      </c>
      <c r="F27" s="132" t="s">
        <v>460</v>
      </c>
      <c r="G27" s="37" t="s">
        <v>18</v>
      </c>
      <c r="H27" s="61" t="s">
        <v>7</v>
      </c>
      <c r="I27" s="160"/>
      <c r="J27" s="140">
        <v>4.5</v>
      </c>
      <c r="K27" s="140">
        <v>2</v>
      </c>
      <c r="L27" s="140">
        <v>1.5</v>
      </c>
      <c r="M27" s="140"/>
      <c r="N27" s="141">
        <v>3</v>
      </c>
      <c r="O27" s="142">
        <v>1</v>
      </c>
      <c r="P27" s="6">
        <f t="shared" si="0"/>
        <v>697.5</v>
      </c>
      <c r="Q27" s="21">
        <v>234</v>
      </c>
    </row>
    <row r="28" spans="1:17" ht="16.8" thickBot="1" x14ac:dyDescent="0.35">
      <c r="A28" s="45">
        <v>44196</v>
      </c>
      <c r="B28" s="24" t="s">
        <v>56</v>
      </c>
      <c r="C28" s="343" t="s">
        <v>461</v>
      </c>
      <c r="D28" s="344"/>
      <c r="E28" s="344"/>
      <c r="F28" s="344"/>
      <c r="G28" s="345"/>
      <c r="H28" s="81" t="s">
        <v>7</v>
      </c>
      <c r="I28" s="46"/>
      <c r="J28" s="25">
        <v>4.28</v>
      </c>
      <c r="K28" s="25">
        <v>2</v>
      </c>
      <c r="L28" s="25">
        <v>1.5</v>
      </c>
      <c r="M28" s="25"/>
      <c r="N28" s="26">
        <v>3</v>
      </c>
      <c r="O28" s="27">
        <v>1</v>
      </c>
      <c r="P28" s="26">
        <f t="shared" si="0"/>
        <v>682.1</v>
      </c>
      <c r="Q28" s="28">
        <v>251</v>
      </c>
    </row>
    <row r="29" spans="1:17" ht="21.75" customHeight="1" x14ac:dyDescent="0.4">
      <c r="A29" s="335" t="s">
        <v>626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6" t="s">
        <v>637</v>
      </c>
      <c r="P29" s="336"/>
      <c r="Q29" s="180">
        <v>241</v>
      </c>
    </row>
    <row r="30" spans="1:17" ht="21.75" customHeight="1" x14ac:dyDescent="0.3">
      <c r="A30" s="334" t="s">
        <v>361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</row>
    <row r="31" spans="1:17" ht="21.75" customHeight="1" x14ac:dyDescent="0.3">
      <c r="A31" s="346" t="s">
        <v>632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</row>
    <row r="32" spans="1:17" ht="21.75" customHeight="1" x14ac:dyDescent="0.3">
      <c r="A32" s="348" t="s">
        <v>629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</row>
    <row r="33" spans="1:17" ht="21.75" customHeight="1" x14ac:dyDescent="0.3">
      <c r="A33" s="334" t="s">
        <v>631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</row>
    <row r="34" spans="1:17" ht="21.75" customHeight="1" x14ac:dyDescent="0.3">
      <c r="A34" s="334" t="s">
        <v>630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</row>
    <row r="35" spans="1:17" s="177" customFormat="1" ht="33" customHeight="1" x14ac:dyDescent="0.3">
      <c r="A35" s="353" t="s">
        <v>635</v>
      </c>
      <c r="B35" s="353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</row>
    <row r="36" spans="1:17" s="173" customFormat="1" ht="48" customHeight="1" x14ac:dyDescent="0.3">
      <c r="A36" s="161"/>
      <c r="B36" s="162"/>
      <c r="C36" s="163"/>
      <c r="D36" s="164"/>
      <c r="E36" s="165"/>
      <c r="F36" s="166"/>
      <c r="G36" s="167"/>
      <c r="H36" s="168"/>
      <c r="I36" s="168"/>
      <c r="J36" s="169"/>
      <c r="K36" s="170"/>
      <c r="L36" s="170"/>
      <c r="M36" s="168"/>
      <c r="N36" s="171"/>
      <c r="O36" s="171"/>
      <c r="P36" s="171"/>
      <c r="Q36" s="172"/>
    </row>
    <row r="37" spans="1:17" s="174" customFormat="1" ht="187.5" customHeight="1" x14ac:dyDescent="0.3">
      <c r="A37" s="347" t="s">
        <v>634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</row>
  </sheetData>
  <mergeCells count="14">
    <mergeCell ref="A37:Q37"/>
    <mergeCell ref="A34:Q34"/>
    <mergeCell ref="A30:Q30"/>
    <mergeCell ref="A31:Q31"/>
    <mergeCell ref="A32:Q32"/>
    <mergeCell ref="A33:Q33"/>
    <mergeCell ref="A35:Q35"/>
    <mergeCell ref="A29:N29"/>
    <mergeCell ref="O29:P29"/>
    <mergeCell ref="C9:G9"/>
    <mergeCell ref="C13:G13"/>
    <mergeCell ref="C16:G16"/>
    <mergeCell ref="C24:G24"/>
    <mergeCell ref="C28:G28"/>
  </mergeCells>
  <phoneticPr fontId="3" type="noConversion"/>
  <pageMargins left="0.39370078740157483" right="0.39370078740157483" top="0.39370078740157483" bottom="0.39370078740157483" header="0" footer="0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9"/>
  <sheetViews>
    <sheetView zoomScale="120" zoomScaleNormal="120" workbookViewId="0">
      <selection activeCell="G3" sqref="G3:G7"/>
    </sheetView>
  </sheetViews>
  <sheetFormatPr defaultColWidth="9" defaultRowHeight="15" customHeight="1" x14ac:dyDescent="0.3"/>
  <cols>
    <col min="1" max="1" width="2.77734375" style="332" customWidth="1"/>
    <col min="2" max="2" width="7.88671875" style="332" customWidth="1"/>
    <col min="3" max="3" width="7.33203125" style="332" customWidth="1"/>
    <col min="4" max="4" width="3" style="332" customWidth="1"/>
    <col min="5" max="5" width="1.77734375" style="332" customWidth="1"/>
    <col min="6" max="6" width="2.33203125" style="332" customWidth="1"/>
    <col min="7" max="7" width="2.77734375" style="332" customWidth="1"/>
    <col min="8" max="8" width="7.88671875" style="332" customWidth="1"/>
    <col min="9" max="9" width="7.33203125" style="332" customWidth="1"/>
    <col min="10" max="10" width="3" style="332" customWidth="1"/>
    <col min="11" max="11" width="1.77734375" style="332" customWidth="1"/>
    <col min="12" max="12" width="2.33203125" style="332" customWidth="1"/>
    <col min="13" max="13" width="2.77734375" style="332" customWidth="1"/>
    <col min="14" max="14" width="7.88671875" style="332" customWidth="1"/>
    <col min="15" max="15" width="7.33203125" style="332" customWidth="1"/>
    <col min="16" max="16" width="3" style="332" customWidth="1"/>
    <col min="17" max="17" width="1.77734375" style="332" customWidth="1"/>
    <col min="18" max="18" width="2.33203125" style="332" customWidth="1"/>
    <col min="19" max="19" width="2.77734375" style="332" customWidth="1"/>
    <col min="20" max="20" width="7.88671875" style="332" customWidth="1"/>
    <col min="21" max="21" width="7.33203125" style="332" customWidth="1"/>
    <col min="22" max="22" width="3" style="332" customWidth="1"/>
    <col min="23" max="23" width="1.77734375" style="332" customWidth="1"/>
    <col min="24" max="24" width="2.33203125" style="332" customWidth="1"/>
    <col min="25" max="25" width="2.77734375" style="332" customWidth="1"/>
    <col min="26" max="26" width="7.88671875" style="332" customWidth="1"/>
    <col min="27" max="27" width="7.33203125" style="332" customWidth="1"/>
    <col min="28" max="28" width="3" style="332" customWidth="1"/>
    <col min="29" max="29" width="1.77734375" style="332" customWidth="1"/>
    <col min="30" max="16384" width="9" style="158"/>
  </cols>
  <sheetData>
    <row r="1" spans="1:29" ht="15" customHeight="1" x14ac:dyDescent="0.3">
      <c r="A1" s="380" t="s">
        <v>462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</row>
    <row r="2" spans="1:29" ht="15" customHeight="1" thickBot="1" x14ac:dyDescent="0.35">
      <c r="A2" s="381">
        <v>44165</v>
      </c>
      <c r="B2" s="381"/>
      <c r="C2" s="381"/>
      <c r="D2" s="376" t="s">
        <v>25</v>
      </c>
      <c r="E2" s="376"/>
      <c r="F2" s="188"/>
      <c r="G2" s="381">
        <f>A2+1</f>
        <v>44166</v>
      </c>
      <c r="H2" s="381"/>
      <c r="I2" s="381"/>
      <c r="J2" s="376" t="s">
        <v>26</v>
      </c>
      <c r="K2" s="376"/>
      <c r="L2" s="188"/>
      <c r="M2" s="381">
        <f>A2+2</f>
        <v>44167</v>
      </c>
      <c r="N2" s="381"/>
      <c r="O2" s="381"/>
      <c r="P2" s="376" t="s">
        <v>27</v>
      </c>
      <c r="Q2" s="376"/>
      <c r="R2" s="189"/>
      <c r="S2" s="381">
        <f>A2+3</f>
        <v>44168</v>
      </c>
      <c r="T2" s="381"/>
      <c r="U2" s="381"/>
      <c r="V2" s="376" t="s">
        <v>28</v>
      </c>
      <c r="W2" s="376"/>
      <c r="X2" s="188"/>
      <c r="Y2" s="381">
        <f>A2+4</f>
        <v>44169</v>
      </c>
      <c r="Z2" s="381"/>
      <c r="AA2" s="381"/>
      <c r="AB2" s="376" t="s">
        <v>29</v>
      </c>
      <c r="AC2" s="376"/>
    </row>
    <row r="3" spans="1:29" ht="15" customHeight="1" x14ac:dyDescent="0.3">
      <c r="A3" s="377" t="s">
        <v>2</v>
      </c>
      <c r="B3" s="190"/>
      <c r="C3" s="191"/>
      <c r="D3" s="192"/>
      <c r="E3" s="193"/>
      <c r="F3" s="194"/>
      <c r="G3" s="377" t="s">
        <v>2</v>
      </c>
      <c r="H3" s="190" t="s">
        <v>21</v>
      </c>
      <c r="I3" s="191" t="s">
        <v>463</v>
      </c>
      <c r="J3" s="192">
        <v>65</v>
      </c>
      <c r="K3" s="193" t="s">
        <v>31</v>
      </c>
      <c r="L3" s="194"/>
      <c r="M3" s="377" t="s">
        <v>2</v>
      </c>
      <c r="N3" s="195" t="s">
        <v>22</v>
      </c>
      <c r="O3" s="196" t="s">
        <v>30</v>
      </c>
      <c r="P3" s="197">
        <v>53</v>
      </c>
      <c r="Q3" s="198" t="s">
        <v>31</v>
      </c>
      <c r="R3" s="194"/>
      <c r="S3" s="377" t="s">
        <v>2</v>
      </c>
      <c r="T3" s="195" t="s">
        <v>19</v>
      </c>
      <c r="U3" s="196" t="s">
        <v>30</v>
      </c>
      <c r="V3" s="192">
        <v>53</v>
      </c>
      <c r="W3" s="198" t="s">
        <v>31</v>
      </c>
      <c r="X3" s="194"/>
      <c r="Y3" s="377" t="s">
        <v>2</v>
      </c>
      <c r="Z3" s="190" t="s">
        <v>464</v>
      </c>
      <c r="AA3" s="196" t="s">
        <v>30</v>
      </c>
      <c r="AB3" s="192">
        <v>78</v>
      </c>
      <c r="AC3" s="198" t="s">
        <v>31</v>
      </c>
    </row>
    <row r="4" spans="1:29" ht="15" customHeight="1" x14ac:dyDescent="0.3">
      <c r="A4" s="378"/>
      <c r="B4" s="199"/>
      <c r="C4" s="200"/>
      <c r="D4" s="201"/>
      <c r="E4" s="202"/>
      <c r="F4" s="194"/>
      <c r="G4" s="378"/>
      <c r="H4" s="199"/>
      <c r="I4" s="200"/>
      <c r="J4" s="201"/>
      <c r="K4" s="202" t="s">
        <v>31</v>
      </c>
      <c r="L4" s="194"/>
      <c r="M4" s="378"/>
      <c r="N4" s="199"/>
      <c r="O4" s="200" t="s">
        <v>33</v>
      </c>
      <c r="P4" s="203">
        <v>27</v>
      </c>
      <c r="Q4" s="202" t="s">
        <v>31</v>
      </c>
      <c r="R4" s="194"/>
      <c r="S4" s="378"/>
      <c r="T4" s="199"/>
      <c r="U4" s="200" t="s">
        <v>32</v>
      </c>
      <c r="V4" s="201">
        <v>27</v>
      </c>
      <c r="W4" s="202" t="s">
        <v>31</v>
      </c>
      <c r="X4" s="194"/>
      <c r="Y4" s="378"/>
      <c r="Z4" s="199"/>
      <c r="AA4" s="200" t="s">
        <v>465</v>
      </c>
      <c r="AB4" s="201">
        <v>10</v>
      </c>
      <c r="AC4" s="202" t="s">
        <v>31</v>
      </c>
    </row>
    <row r="5" spans="1:29" ht="15" customHeight="1" x14ac:dyDescent="0.3">
      <c r="A5" s="378"/>
      <c r="B5" s="199"/>
      <c r="C5" s="200"/>
      <c r="D5" s="201"/>
      <c r="E5" s="202"/>
      <c r="F5" s="194"/>
      <c r="G5" s="378"/>
      <c r="H5" s="199"/>
      <c r="I5" s="200"/>
      <c r="J5" s="201"/>
      <c r="K5" s="202" t="s">
        <v>31</v>
      </c>
      <c r="L5" s="194"/>
      <c r="M5" s="378"/>
      <c r="N5" s="199"/>
      <c r="O5" s="200"/>
      <c r="P5" s="201"/>
      <c r="Q5" s="202" t="s">
        <v>31</v>
      </c>
      <c r="R5" s="194"/>
      <c r="S5" s="378"/>
      <c r="T5" s="199"/>
      <c r="U5" s="200"/>
      <c r="V5" s="201"/>
      <c r="W5" s="202" t="s">
        <v>31</v>
      </c>
      <c r="X5" s="194"/>
      <c r="Y5" s="378"/>
      <c r="Z5" s="199"/>
      <c r="AA5" s="204" t="s">
        <v>466</v>
      </c>
      <c r="AB5" s="201">
        <v>33</v>
      </c>
      <c r="AC5" s="202" t="s">
        <v>31</v>
      </c>
    </row>
    <row r="6" spans="1:29" ht="15" customHeight="1" x14ac:dyDescent="0.3">
      <c r="A6" s="378"/>
      <c r="B6" s="199"/>
      <c r="C6" s="200"/>
      <c r="D6" s="201"/>
      <c r="E6" s="202"/>
      <c r="F6" s="194"/>
      <c r="G6" s="378"/>
      <c r="H6" s="199"/>
      <c r="I6" s="200"/>
      <c r="J6" s="201"/>
      <c r="K6" s="202" t="s">
        <v>31</v>
      </c>
      <c r="L6" s="194"/>
      <c r="M6" s="378"/>
      <c r="N6" s="199"/>
      <c r="O6" s="200"/>
      <c r="P6" s="201"/>
      <c r="Q6" s="202" t="s">
        <v>31</v>
      </c>
      <c r="R6" s="194"/>
      <c r="S6" s="378"/>
      <c r="T6" s="199"/>
      <c r="U6" s="200"/>
      <c r="V6" s="201"/>
      <c r="W6" s="202" t="s">
        <v>31</v>
      </c>
      <c r="X6" s="194"/>
      <c r="Y6" s="378"/>
      <c r="Z6" s="199"/>
      <c r="AA6" s="204" t="s">
        <v>467</v>
      </c>
      <c r="AB6" s="201"/>
      <c r="AC6" s="202" t="s">
        <v>31</v>
      </c>
    </row>
    <row r="7" spans="1:29" ht="15" customHeight="1" thickBot="1" x14ac:dyDescent="0.35">
      <c r="A7" s="379"/>
      <c r="B7" s="205"/>
      <c r="C7" s="206"/>
      <c r="D7" s="207"/>
      <c r="E7" s="208"/>
      <c r="F7" s="194"/>
      <c r="G7" s="379"/>
      <c r="H7" s="205"/>
      <c r="I7" s="206"/>
      <c r="J7" s="207"/>
      <c r="K7" s="208" t="s">
        <v>31</v>
      </c>
      <c r="L7" s="194"/>
      <c r="M7" s="379"/>
      <c r="N7" s="205"/>
      <c r="O7" s="206"/>
      <c r="P7" s="207"/>
      <c r="Q7" s="208" t="s">
        <v>31</v>
      </c>
      <c r="R7" s="194"/>
      <c r="S7" s="379"/>
      <c r="T7" s="205"/>
      <c r="U7" s="206"/>
      <c r="V7" s="207"/>
      <c r="W7" s="208" t="s">
        <v>31</v>
      </c>
      <c r="X7" s="194"/>
      <c r="Y7" s="379"/>
      <c r="Z7" s="205"/>
      <c r="AA7" s="209"/>
      <c r="AB7" s="207"/>
      <c r="AC7" s="208" t="s">
        <v>31</v>
      </c>
    </row>
    <row r="8" spans="1:29" ht="15" customHeight="1" x14ac:dyDescent="0.3">
      <c r="A8" s="377" t="s">
        <v>3</v>
      </c>
      <c r="B8" s="210"/>
      <c r="C8" s="196"/>
      <c r="D8" s="192"/>
      <c r="E8" s="211"/>
      <c r="F8" s="194"/>
      <c r="G8" s="377" t="s">
        <v>3</v>
      </c>
      <c r="H8" s="212" t="s">
        <v>468</v>
      </c>
      <c r="I8" s="213" t="s">
        <v>469</v>
      </c>
      <c r="J8" s="201">
        <v>60</v>
      </c>
      <c r="K8" s="198" t="s">
        <v>31</v>
      </c>
      <c r="L8" s="194"/>
      <c r="M8" s="377" t="s">
        <v>3</v>
      </c>
      <c r="N8" s="214" t="s">
        <v>470</v>
      </c>
      <c r="O8" s="215" t="s">
        <v>471</v>
      </c>
      <c r="P8" s="216">
        <v>80</v>
      </c>
      <c r="Q8" s="211" t="s">
        <v>31</v>
      </c>
      <c r="R8" s="194"/>
      <c r="S8" s="377" t="s">
        <v>3</v>
      </c>
      <c r="T8" s="217" t="s">
        <v>399</v>
      </c>
      <c r="U8" s="218" t="s">
        <v>472</v>
      </c>
      <c r="V8" s="219">
        <v>80</v>
      </c>
      <c r="W8" s="198" t="s">
        <v>31</v>
      </c>
      <c r="X8" s="194"/>
      <c r="Y8" s="377" t="s">
        <v>3</v>
      </c>
      <c r="Z8" s="190" t="s">
        <v>474</v>
      </c>
      <c r="AA8" s="220" t="s">
        <v>473</v>
      </c>
      <c r="AB8" s="221">
        <v>80</v>
      </c>
      <c r="AC8" s="211" t="s">
        <v>31</v>
      </c>
    </row>
    <row r="9" spans="1:29" ht="15" customHeight="1" x14ac:dyDescent="0.3">
      <c r="A9" s="378"/>
      <c r="B9" s="222"/>
      <c r="C9" s="200"/>
      <c r="D9" s="201"/>
      <c r="E9" s="202"/>
      <c r="F9" s="194"/>
      <c r="G9" s="378"/>
      <c r="H9" s="222"/>
      <c r="I9" s="223" t="s">
        <v>475</v>
      </c>
      <c r="J9" s="221"/>
      <c r="K9" s="202" t="s">
        <v>31</v>
      </c>
      <c r="L9" s="194"/>
      <c r="M9" s="378"/>
      <c r="N9" s="224"/>
      <c r="O9" s="225" t="s">
        <v>476</v>
      </c>
      <c r="P9" s="226"/>
      <c r="Q9" s="202" t="s">
        <v>31</v>
      </c>
      <c r="R9" s="194"/>
      <c r="S9" s="378"/>
      <c r="T9" s="227"/>
      <c r="U9" s="228"/>
      <c r="V9" s="226"/>
      <c r="W9" s="202" t="s">
        <v>31</v>
      </c>
      <c r="X9" s="194"/>
      <c r="Y9" s="378"/>
      <c r="Z9" s="229"/>
      <c r="AA9" s="213"/>
      <c r="AB9" s="221"/>
      <c r="AC9" s="202" t="s">
        <v>31</v>
      </c>
    </row>
    <row r="10" spans="1:29" ht="15" customHeight="1" x14ac:dyDescent="0.3">
      <c r="A10" s="378"/>
      <c r="B10" s="199"/>
      <c r="C10" s="230"/>
      <c r="D10" s="221"/>
      <c r="E10" s="202"/>
      <c r="F10" s="194"/>
      <c r="G10" s="378"/>
      <c r="H10" s="199"/>
      <c r="I10" s="231"/>
      <c r="J10" s="221"/>
      <c r="K10" s="202" t="s">
        <v>31</v>
      </c>
      <c r="L10" s="194"/>
      <c r="M10" s="378"/>
      <c r="N10" s="199"/>
      <c r="O10" s="225"/>
      <c r="P10" s="221"/>
      <c r="Q10" s="202" t="s">
        <v>31</v>
      </c>
      <c r="R10" s="194"/>
      <c r="S10" s="378"/>
      <c r="T10" s="232"/>
      <c r="U10" s="233"/>
      <c r="V10" s="234"/>
      <c r="W10" s="202" t="s">
        <v>31</v>
      </c>
      <c r="X10" s="194"/>
      <c r="Y10" s="378"/>
      <c r="Z10" s="199"/>
      <c r="AA10" s="223"/>
      <c r="AB10" s="221"/>
      <c r="AC10" s="211" t="s">
        <v>31</v>
      </c>
    </row>
    <row r="11" spans="1:29" ht="15" customHeight="1" thickBot="1" x14ac:dyDescent="0.35">
      <c r="A11" s="379"/>
      <c r="B11" s="205"/>
      <c r="C11" s="235"/>
      <c r="D11" s="236"/>
      <c r="E11" s="208"/>
      <c r="F11" s="194"/>
      <c r="G11" s="379"/>
      <c r="H11" s="205"/>
      <c r="I11" s="237"/>
      <c r="J11" s="236"/>
      <c r="K11" s="208" t="s">
        <v>31</v>
      </c>
      <c r="L11" s="194"/>
      <c r="M11" s="379"/>
      <c r="N11" s="238"/>
      <c r="O11" s="239"/>
      <c r="P11" s="236"/>
      <c r="Q11" s="208" t="s">
        <v>31</v>
      </c>
      <c r="R11" s="194"/>
      <c r="S11" s="379"/>
      <c r="T11" s="205"/>
      <c r="U11" s="235"/>
      <c r="V11" s="236"/>
      <c r="W11" s="208" t="s">
        <v>31</v>
      </c>
      <c r="X11" s="194"/>
      <c r="Y11" s="379"/>
      <c r="Z11" s="205"/>
      <c r="AA11" s="235"/>
      <c r="AB11" s="236"/>
      <c r="AC11" s="202" t="s">
        <v>31</v>
      </c>
    </row>
    <row r="12" spans="1:29" ht="15" customHeight="1" x14ac:dyDescent="0.25">
      <c r="A12" s="382" t="s">
        <v>478</v>
      </c>
      <c r="B12" s="212"/>
      <c r="C12" s="212"/>
      <c r="D12" s="201"/>
      <c r="E12" s="198"/>
      <c r="F12" s="194"/>
      <c r="G12" s="382" t="s">
        <v>478</v>
      </c>
      <c r="H12" s="212" t="s">
        <v>52</v>
      </c>
      <c r="I12" s="222" t="s">
        <v>479</v>
      </c>
      <c r="J12" s="201">
        <v>40</v>
      </c>
      <c r="K12" s="198" t="s">
        <v>31</v>
      </c>
      <c r="L12" s="194"/>
      <c r="M12" s="382" t="s">
        <v>478</v>
      </c>
      <c r="N12" s="240" t="s">
        <v>480</v>
      </c>
      <c r="O12" s="240" t="s">
        <v>481</v>
      </c>
      <c r="P12" s="241">
        <v>50</v>
      </c>
      <c r="Q12" s="198" t="s">
        <v>31</v>
      </c>
      <c r="R12" s="194"/>
      <c r="S12" s="382" t="s">
        <v>478</v>
      </c>
      <c r="T12" s="242" t="s">
        <v>400</v>
      </c>
      <c r="U12" s="243" t="s">
        <v>77</v>
      </c>
      <c r="V12" s="221">
        <v>15</v>
      </c>
      <c r="W12" s="198" t="s">
        <v>31</v>
      </c>
      <c r="X12" s="194"/>
      <c r="Y12" s="382" t="s">
        <v>478</v>
      </c>
      <c r="Z12" s="244"/>
      <c r="AA12" s="244"/>
      <c r="AB12" s="219"/>
      <c r="AC12" s="198" t="s">
        <v>31</v>
      </c>
    </row>
    <row r="13" spans="1:29" ht="15" customHeight="1" x14ac:dyDescent="0.25">
      <c r="A13" s="378"/>
      <c r="B13" s="222"/>
      <c r="C13" s="212"/>
      <c r="D13" s="201"/>
      <c r="E13" s="202"/>
      <c r="F13" s="194"/>
      <c r="G13" s="378"/>
      <c r="H13" s="222"/>
      <c r="I13" s="231" t="s">
        <v>76</v>
      </c>
      <c r="J13" s="221">
        <v>10</v>
      </c>
      <c r="K13" s="202" t="s">
        <v>31</v>
      </c>
      <c r="L13" s="194"/>
      <c r="M13" s="378"/>
      <c r="N13" s="245"/>
      <c r="O13" s="245" t="s">
        <v>482</v>
      </c>
      <c r="P13" s="246"/>
      <c r="Q13" s="202" t="s">
        <v>31</v>
      </c>
      <c r="R13" s="194"/>
      <c r="S13" s="378"/>
      <c r="T13" s="247"/>
      <c r="U13" s="242" t="s">
        <v>75</v>
      </c>
      <c r="V13" s="221">
        <v>35</v>
      </c>
      <c r="W13" s="202" t="s">
        <v>31</v>
      </c>
      <c r="X13" s="194"/>
      <c r="Y13" s="378"/>
      <c r="Z13" s="215"/>
      <c r="AA13" s="226"/>
      <c r="AB13" s="226"/>
      <c r="AC13" s="202" t="s">
        <v>31</v>
      </c>
    </row>
    <row r="14" spans="1:29" ht="15" customHeight="1" x14ac:dyDescent="0.25">
      <c r="A14" s="378"/>
      <c r="B14" s="212"/>
      <c r="C14" s="212"/>
      <c r="D14" s="201"/>
      <c r="E14" s="248"/>
      <c r="F14" s="194"/>
      <c r="G14" s="378"/>
      <c r="H14" s="222"/>
      <c r="I14" s="223" t="s">
        <v>69</v>
      </c>
      <c r="J14" s="221"/>
      <c r="K14" s="202" t="s">
        <v>31</v>
      </c>
      <c r="L14" s="194"/>
      <c r="M14" s="378"/>
      <c r="N14" s="245"/>
      <c r="O14" s="245" t="s">
        <v>78</v>
      </c>
      <c r="P14" s="246"/>
      <c r="Q14" s="248" t="s">
        <v>31</v>
      </c>
      <c r="R14" s="194"/>
      <c r="S14" s="378"/>
      <c r="T14" s="199"/>
      <c r="U14" s="243" t="s">
        <v>483</v>
      </c>
      <c r="V14" s="201"/>
      <c r="W14" s="248" t="s">
        <v>31</v>
      </c>
      <c r="X14" s="194"/>
      <c r="Y14" s="378"/>
      <c r="Z14" s="215"/>
      <c r="AA14" s="226"/>
      <c r="AB14" s="226"/>
      <c r="AC14" s="202" t="s">
        <v>31</v>
      </c>
    </row>
    <row r="15" spans="1:29" ht="15" customHeight="1" x14ac:dyDescent="0.3">
      <c r="A15" s="378"/>
      <c r="B15" s="222"/>
      <c r="C15" s="222"/>
      <c r="D15" s="201"/>
      <c r="E15" s="248"/>
      <c r="F15" s="194"/>
      <c r="G15" s="378"/>
      <c r="H15" s="201"/>
      <c r="I15" s="223" t="s">
        <v>484</v>
      </c>
      <c r="J15" s="221"/>
      <c r="K15" s="248" t="s">
        <v>31</v>
      </c>
      <c r="L15" s="194"/>
      <c r="M15" s="378"/>
      <c r="N15" s="234"/>
      <c r="O15" s="226"/>
      <c r="P15" s="226"/>
      <c r="Q15" s="248" t="s">
        <v>31</v>
      </c>
      <c r="R15" s="194"/>
      <c r="S15" s="378"/>
      <c r="T15" s="201"/>
      <c r="U15" s="223" t="s">
        <v>368</v>
      </c>
      <c r="V15" s="221"/>
      <c r="W15" s="248" t="s">
        <v>31</v>
      </c>
      <c r="X15" s="194"/>
      <c r="Y15" s="378"/>
      <c r="Z15" s="215"/>
      <c r="AA15" s="226"/>
      <c r="AB15" s="226"/>
      <c r="AC15" s="202" t="s">
        <v>31</v>
      </c>
    </row>
    <row r="16" spans="1:29" ht="15" customHeight="1" thickBot="1" x14ac:dyDescent="0.35">
      <c r="A16" s="379"/>
      <c r="B16" s="236"/>
      <c r="C16" s="249"/>
      <c r="D16" s="236"/>
      <c r="E16" s="208"/>
      <c r="F16" s="194"/>
      <c r="G16" s="379"/>
      <c r="H16" s="199"/>
      <c r="I16" s="235"/>
      <c r="J16" s="235"/>
      <c r="K16" s="208"/>
      <c r="L16" s="194"/>
      <c r="M16" s="379"/>
      <c r="N16" s="250"/>
      <c r="O16" s="226"/>
      <c r="P16" s="250"/>
      <c r="Q16" s="208" t="s">
        <v>31</v>
      </c>
      <c r="R16" s="194"/>
      <c r="S16" s="379"/>
      <c r="T16" s="250"/>
      <c r="U16" s="251"/>
      <c r="V16" s="250"/>
      <c r="W16" s="208" t="s">
        <v>31</v>
      </c>
      <c r="X16" s="194"/>
      <c r="Y16" s="379"/>
      <c r="Z16" s="252"/>
      <c r="AA16" s="252"/>
      <c r="AB16" s="253"/>
      <c r="AC16" s="208" t="s">
        <v>31</v>
      </c>
    </row>
    <row r="17" spans="1:29" ht="15" customHeight="1" x14ac:dyDescent="0.3">
      <c r="A17" s="382" t="s">
        <v>486</v>
      </c>
      <c r="B17" s="213"/>
      <c r="C17" s="213"/>
      <c r="D17" s="192"/>
      <c r="E17" s="202"/>
      <c r="F17" s="194"/>
      <c r="G17" s="382" t="s">
        <v>486</v>
      </c>
      <c r="H17" s="254" t="s">
        <v>395</v>
      </c>
      <c r="I17" s="239" t="s">
        <v>487</v>
      </c>
      <c r="J17" s="226">
        <v>50</v>
      </c>
      <c r="K17" s="202" t="s">
        <v>31</v>
      </c>
      <c r="L17" s="194"/>
      <c r="M17" s="382" t="s">
        <v>486</v>
      </c>
      <c r="N17" s="254" t="s">
        <v>398</v>
      </c>
      <c r="O17" s="230" t="s">
        <v>82</v>
      </c>
      <c r="P17" s="192">
        <v>40</v>
      </c>
      <c r="Q17" s="202" t="s">
        <v>31</v>
      </c>
      <c r="R17" s="194"/>
      <c r="S17" s="382" t="s">
        <v>486</v>
      </c>
      <c r="T17" s="255" t="s">
        <v>401</v>
      </c>
      <c r="U17" s="239" t="s">
        <v>488</v>
      </c>
      <c r="V17" s="226">
        <v>30</v>
      </c>
      <c r="W17" s="202" t="s">
        <v>31</v>
      </c>
      <c r="X17" s="194"/>
      <c r="Y17" s="382" t="s">
        <v>486</v>
      </c>
      <c r="Z17" s="255" t="s">
        <v>490</v>
      </c>
      <c r="AA17" s="239" t="s">
        <v>491</v>
      </c>
      <c r="AB17" s="226">
        <v>50</v>
      </c>
      <c r="AC17" s="202" t="s">
        <v>31</v>
      </c>
    </row>
    <row r="18" spans="1:29" ht="15" customHeight="1" x14ac:dyDescent="0.3">
      <c r="A18" s="378"/>
      <c r="B18" s="247"/>
      <c r="C18" s="204"/>
      <c r="D18" s="201"/>
      <c r="E18" s="202"/>
      <c r="F18" s="194"/>
      <c r="G18" s="378"/>
      <c r="H18" s="239"/>
      <c r="I18" s="239"/>
      <c r="J18" s="226"/>
      <c r="K18" s="202" t="s">
        <v>31</v>
      </c>
      <c r="L18" s="194"/>
      <c r="M18" s="378"/>
      <c r="N18" s="256"/>
      <c r="O18" s="230"/>
      <c r="P18" s="201"/>
      <c r="Q18" s="202" t="s">
        <v>31</v>
      </c>
      <c r="R18" s="194"/>
      <c r="S18" s="378"/>
      <c r="T18" s="256"/>
      <c r="U18" s="239" t="s">
        <v>492</v>
      </c>
      <c r="V18" s="226">
        <v>10</v>
      </c>
      <c r="W18" s="202" t="s">
        <v>31</v>
      </c>
      <c r="X18" s="194"/>
      <c r="Y18" s="378"/>
      <c r="Z18" s="256"/>
      <c r="AA18" s="239"/>
      <c r="AB18" s="226"/>
      <c r="AC18" s="202" t="s">
        <v>31</v>
      </c>
    </row>
    <row r="19" spans="1:29" ht="15" customHeight="1" x14ac:dyDescent="0.3">
      <c r="A19" s="378"/>
      <c r="B19" s="257"/>
      <c r="C19" s="204"/>
      <c r="D19" s="201"/>
      <c r="E19" s="202"/>
      <c r="F19" s="194"/>
      <c r="G19" s="378"/>
      <c r="H19" s="239"/>
      <c r="I19" s="231"/>
      <c r="J19" s="226"/>
      <c r="K19" s="202" t="s">
        <v>31</v>
      </c>
      <c r="L19" s="194"/>
      <c r="M19" s="378"/>
      <c r="N19" s="257"/>
      <c r="O19" s="234"/>
      <c r="P19" s="221"/>
      <c r="Q19" s="202" t="s">
        <v>31</v>
      </c>
      <c r="R19" s="194"/>
      <c r="S19" s="378"/>
      <c r="T19" s="256"/>
      <c r="U19" s="239" t="s">
        <v>493</v>
      </c>
      <c r="V19" s="226">
        <v>10</v>
      </c>
      <c r="W19" s="202" t="s">
        <v>31</v>
      </c>
      <c r="X19" s="194"/>
      <c r="Y19" s="378"/>
      <c r="Z19" s="256"/>
      <c r="AA19" s="239"/>
      <c r="AB19" s="226"/>
      <c r="AC19" s="202" t="s">
        <v>31</v>
      </c>
    </row>
    <row r="20" spans="1:29" ht="15" customHeight="1" x14ac:dyDescent="0.3">
      <c r="A20" s="378"/>
      <c r="B20" s="199"/>
      <c r="C20" s="204"/>
      <c r="D20" s="201"/>
      <c r="E20" s="258"/>
      <c r="F20" s="194"/>
      <c r="G20" s="378"/>
      <c r="H20" s="222"/>
      <c r="I20" s="259"/>
      <c r="J20" s="201"/>
      <c r="K20" s="258" t="s">
        <v>31</v>
      </c>
      <c r="L20" s="194"/>
      <c r="M20" s="378"/>
      <c r="N20" s="199"/>
      <c r="O20" s="256"/>
      <c r="P20" s="201"/>
      <c r="Q20" s="202" t="s">
        <v>31</v>
      </c>
      <c r="R20" s="194"/>
      <c r="S20" s="378"/>
      <c r="T20" s="256"/>
      <c r="U20" s="239"/>
      <c r="V20" s="226"/>
      <c r="W20" s="258" t="s">
        <v>31</v>
      </c>
      <c r="X20" s="194"/>
      <c r="Y20" s="378"/>
      <c r="Z20" s="256"/>
      <c r="AA20" s="239"/>
      <c r="AB20" s="226"/>
      <c r="AC20" s="258" t="s">
        <v>31</v>
      </c>
    </row>
    <row r="21" spans="1:29" ht="15" customHeight="1" thickBot="1" x14ac:dyDescent="0.35">
      <c r="A21" s="379"/>
      <c r="B21" s="256"/>
      <c r="C21" s="256"/>
      <c r="D21" s="236"/>
      <c r="E21" s="208"/>
      <c r="F21" s="194"/>
      <c r="G21" s="379"/>
      <c r="H21" s="205"/>
      <c r="I21" s="260"/>
      <c r="J21" s="236"/>
      <c r="K21" s="208" t="s">
        <v>31</v>
      </c>
      <c r="L21" s="194"/>
      <c r="M21" s="379"/>
      <c r="N21" s="205"/>
      <c r="O21" s="260"/>
      <c r="P21" s="236"/>
      <c r="Q21" s="208"/>
      <c r="R21" s="194"/>
      <c r="S21" s="379"/>
      <c r="T21" s="256"/>
      <c r="U21" s="260"/>
      <c r="V21" s="236"/>
      <c r="W21" s="208" t="s">
        <v>31</v>
      </c>
      <c r="X21" s="194"/>
      <c r="Y21" s="379"/>
      <c r="Z21" s="256"/>
      <c r="AA21" s="260"/>
      <c r="AB21" s="236"/>
      <c r="AC21" s="208" t="s">
        <v>31</v>
      </c>
    </row>
    <row r="22" spans="1:29" ht="15" customHeight="1" x14ac:dyDescent="0.3">
      <c r="A22" s="377" t="s">
        <v>5</v>
      </c>
      <c r="B22" s="195"/>
      <c r="C22" s="261"/>
      <c r="D22" s="262"/>
      <c r="E22" s="211"/>
      <c r="F22" s="194"/>
      <c r="G22" s="377" t="s">
        <v>5</v>
      </c>
      <c r="H22" s="195" t="s">
        <v>18</v>
      </c>
      <c r="I22" s="261" t="s">
        <v>38</v>
      </c>
      <c r="J22" s="262">
        <v>67</v>
      </c>
      <c r="K22" s="211" t="s">
        <v>31</v>
      </c>
      <c r="L22" s="194"/>
      <c r="M22" s="377" t="s">
        <v>5</v>
      </c>
      <c r="N22" s="195" t="s">
        <v>18</v>
      </c>
      <c r="O22" s="262" t="s">
        <v>38</v>
      </c>
      <c r="P22" s="262">
        <v>67</v>
      </c>
      <c r="Q22" s="211" t="s">
        <v>31</v>
      </c>
      <c r="R22" s="194"/>
      <c r="S22" s="377" t="s">
        <v>5</v>
      </c>
      <c r="T22" s="195" t="s">
        <v>18</v>
      </c>
      <c r="U22" s="262" t="s">
        <v>38</v>
      </c>
      <c r="V22" s="262">
        <v>67</v>
      </c>
      <c r="W22" s="211" t="s">
        <v>31</v>
      </c>
      <c r="X22" s="194"/>
      <c r="Y22" s="377" t="s">
        <v>5</v>
      </c>
      <c r="Z22" s="190" t="s">
        <v>494</v>
      </c>
      <c r="AA22" s="263" t="s">
        <v>495</v>
      </c>
      <c r="AB22" s="262">
        <v>67</v>
      </c>
      <c r="AC22" s="211" t="s">
        <v>31</v>
      </c>
    </row>
    <row r="23" spans="1:29" ht="15" customHeight="1" thickBot="1" x14ac:dyDescent="0.35">
      <c r="A23" s="379"/>
      <c r="B23" s="205"/>
      <c r="C23" s="260"/>
      <c r="D23" s="236"/>
      <c r="E23" s="208"/>
      <c r="F23" s="194"/>
      <c r="G23" s="379"/>
      <c r="H23" s="205"/>
      <c r="I23" s="260"/>
      <c r="J23" s="236"/>
      <c r="K23" s="208" t="s">
        <v>31</v>
      </c>
      <c r="L23" s="194"/>
      <c r="M23" s="379"/>
      <c r="N23" s="205"/>
      <c r="O23" s="260"/>
      <c r="P23" s="236"/>
      <c r="Q23" s="208" t="s">
        <v>31</v>
      </c>
      <c r="R23" s="194"/>
      <c r="S23" s="379"/>
      <c r="T23" s="205"/>
      <c r="U23" s="260"/>
      <c r="V23" s="236"/>
      <c r="W23" s="208" t="s">
        <v>31</v>
      </c>
      <c r="X23" s="194"/>
      <c r="Y23" s="379"/>
      <c r="Z23" s="205"/>
      <c r="AA23" s="260"/>
      <c r="AB23" s="236"/>
      <c r="AC23" s="208" t="s">
        <v>31</v>
      </c>
    </row>
    <row r="24" spans="1:29" ht="15" customHeight="1" thickBot="1" x14ac:dyDescent="0.35">
      <c r="A24" s="264" t="s">
        <v>7</v>
      </c>
      <c r="B24" s="265"/>
      <c r="C24" s="266"/>
      <c r="D24" s="267"/>
      <c r="E24" s="268"/>
      <c r="F24" s="269"/>
      <c r="G24" s="264" t="s">
        <v>7</v>
      </c>
      <c r="H24" s="265" t="s">
        <v>7</v>
      </c>
      <c r="I24" s="266" t="s">
        <v>7</v>
      </c>
      <c r="J24" s="267">
        <v>1</v>
      </c>
      <c r="K24" s="268" t="s">
        <v>40</v>
      </c>
      <c r="L24" s="269"/>
      <c r="M24" s="264" t="s">
        <v>7</v>
      </c>
      <c r="N24" s="265" t="s">
        <v>7</v>
      </c>
      <c r="O24" s="266" t="s">
        <v>7</v>
      </c>
      <c r="P24" s="267">
        <v>1</v>
      </c>
      <c r="Q24" s="268" t="s">
        <v>40</v>
      </c>
      <c r="R24" s="269"/>
      <c r="S24" s="270" t="s">
        <v>20</v>
      </c>
      <c r="T24" s="265" t="s">
        <v>20</v>
      </c>
      <c r="U24" s="266" t="s">
        <v>20</v>
      </c>
      <c r="V24" s="267">
        <v>1</v>
      </c>
      <c r="W24" s="268" t="s">
        <v>41</v>
      </c>
      <c r="X24" s="269"/>
      <c r="Y24" s="264" t="s">
        <v>7</v>
      </c>
      <c r="Z24" s="265" t="s">
        <v>7</v>
      </c>
      <c r="AA24" s="266" t="s">
        <v>7</v>
      </c>
      <c r="AB24" s="267">
        <v>1</v>
      </c>
      <c r="AC24" s="268" t="s">
        <v>40</v>
      </c>
    </row>
    <row r="25" spans="1:29" ht="15" customHeight="1" x14ac:dyDescent="0.3">
      <c r="A25" s="188"/>
      <c r="B25" s="271"/>
      <c r="C25" s="271"/>
      <c r="D25" s="189"/>
      <c r="E25" s="188"/>
      <c r="F25" s="188"/>
      <c r="G25" s="188"/>
      <c r="H25" s="188"/>
      <c r="I25" s="189"/>
      <c r="J25" s="188"/>
      <c r="K25" s="188"/>
      <c r="L25" s="188"/>
      <c r="M25" s="188"/>
      <c r="N25" s="271"/>
      <c r="O25" s="189"/>
      <c r="P25" s="188"/>
      <c r="Q25" s="188"/>
      <c r="R25" s="188"/>
      <c r="S25" s="188"/>
      <c r="T25" s="188"/>
      <c r="U25" s="189"/>
      <c r="V25" s="188"/>
      <c r="W25" s="188"/>
      <c r="X25" s="188"/>
      <c r="Y25" s="188"/>
      <c r="Z25" s="188"/>
      <c r="AA25" s="189"/>
      <c r="AB25" s="188"/>
      <c r="AC25" s="188"/>
    </row>
    <row r="26" spans="1:29" ht="15" customHeight="1" thickBot="1" x14ac:dyDescent="0.35">
      <c r="A26" s="381">
        <f>A2+7</f>
        <v>44172</v>
      </c>
      <c r="B26" s="381"/>
      <c r="C26" s="381"/>
      <c r="D26" s="376" t="s">
        <v>25</v>
      </c>
      <c r="E26" s="376"/>
      <c r="F26" s="188"/>
      <c r="G26" s="381">
        <v>44173</v>
      </c>
      <c r="H26" s="381"/>
      <c r="I26" s="381"/>
      <c r="J26" s="376" t="s">
        <v>26</v>
      </c>
      <c r="K26" s="376"/>
      <c r="L26" s="188"/>
      <c r="M26" s="381">
        <v>44174</v>
      </c>
      <c r="N26" s="381"/>
      <c r="O26" s="381"/>
      <c r="P26" s="376" t="s">
        <v>27</v>
      </c>
      <c r="Q26" s="376"/>
      <c r="R26" s="189"/>
      <c r="S26" s="381">
        <v>44175</v>
      </c>
      <c r="T26" s="381"/>
      <c r="U26" s="381"/>
      <c r="V26" s="376" t="s">
        <v>28</v>
      </c>
      <c r="W26" s="376"/>
      <c r="X26" s="188"/>
      <c r="Y26" s="381">
        <v>44176</v>
      </c>
      <c r="Z26" s="381"/>
      <c r="AA26" s="381"/>
      <c r="AB26" s="376" t="s">
        <v>29</v>
      </c>
      <c r="AC26" s="376"/>
    </row>
    <row r="27" spans="1:29" ht="15" customHeight="1" x14ac:dyDescent="0.3">
      <c r="A27" s="377" t="s">
        <v>2</v>
      </c>
      <c r="B27" s="195" t="s">
        <v>24</v>
      </c>
      <c r="C27" s="196" t="s">
        <v>30</v>
      </c>
      <c r="D27" s="192">
        <v>53</v>
      </c>
      <c r="E27" s="198" t="s">
        <v>31</v>
      </c>
      <c r="F27" s="194"/>
      <c r="G27" s="377" t="s">
        <v>2</v>
      </c>
      <c r="H27" s="190" t="s">
        <v>496</v>
      </c>
      <c r="I27" s="191" t="s">
        <v>463</v>
      </c>
      <c r="J27" s="192">
        <v>73</v>
      </c>
      <c r="K27" s="193" t="s">
        <v>31</v>
      </c>
      <c r="L27" s="194"/>
      <c r="M27" s="377" t="s">
        <v>2</v>
      </c>
      <c r="N27" s="195" t="s">
        <v>17</v>
      </c>
      <c r="O27" s="196" t="s">
        <v>30</v>
      </c>
      <c r="P27" s="192">
        <v>53</v>
      </c>
      <c r="Q27" s="198" t="s">
        <v>31</v>
      </c>
      <c r="R27" s="194"/>
      <c r="S27" s="377" t="s">
        <v>2</v>
      </c>
      <c r="T27" s="195" t="s">
        <v>85</v>
      </c>
      <c r="U27" s="196" t="s">
        <v>86</v>
      </c>
      <c r="V27" s="192">
        <v>126</v>
      </c>
      <c r="W27" s="198" t="s">
        <v>31</v>
      </c>
      <c r="X27" s="194"/>
      <c r="Y27" s="377" t="s">
        <v>2</v>
      </c>
      <c r="Z27" s="195" t="s">
        <v>19</v>
      </c>
      <c r="AA27" s="196" t="s">
        <v>30</v>
      </c>
      <c r="AB27" s="192">
        <v>53</v>
      </c>
      <c r="AC27" s="198" t="s">
        <v>31</v>
      </c>
    </row>
    <row r="28" spans="1:29" ht="15" customHeight="1" x14ac:dyDescent="0.3">
      <c r="A28" s="378"/>
      <c r="B28" s="199"/>
      <c r="C28" s="200" t="s">
        <v>32</v>
      </c>
      <c r="D28" s="201">
        <v>13</v>
      </c>
      <c r="E28" s="202" t="s">
        <v>31</v>
      </c>
      <c r="F28" s="194"/>
      <c r="G28" s="378"/>
      <c r="H28" s="199"/>
      <c r="I28" s="204" t="s">
        <v>497</v>
      </c>
      <c r="J28" s="201"/>
      <c r="K28" s="202" t="s">
        <v>31</v>
      </c>
      <c r="L28" s="194"/>
      <c r="M28" s="378"/>
      <c r="N28" s="199"/>
      <c r="O28" s="200" t="s">
        <v>32</v>
      </c>
      <c r="P28" s="201">
        <v>14</v>
      </c>
      <c r="Q28" s="202" t="s">
        <v>31</v>
      </c>
      <c r="R28" s="194"/>
      <c r="S28" s="378"/>
      <c r="T28" s="199"/>
      <c r="U28" s="200" t="s">
        <v>78</v>
      </c>
      <c r="V28" s="201">
        <v>5</v>
      </c>
      <c r="W28" s="202" t="s">
        <v>31</v>
      </c>
      <c r="X28" s="194"/>
      <c r="Y28" s="378"/>
      <c r="Z28" s="199"/>
      <c r="AA28" s="200" t="s">
        <v>32</v>
      </c>
      <c r="AB28" s="201">
        <v>27</v>
      </c>
      <c r="AC28" s="202" t="s">
        <v>31</v>
      </c>
    </row>
    <row r="29" spans="1:29" ht="15" customHeight="1" x14ac:dyDescent="0.3">
      <c r="A29" s="378"/>
      <c r="B29" s="199"/>
      <c r="C29" s="200" t="s">
        <v>33</v>
      </c>
      <c r="D29" s="201">
        <v>12</v>
      </c>
      <c r="E29" s="202" t="s">
        <v>31</v>
      </c>
      <c r="F29" s="194"/>
      <c r="G29" s="378"/>
      <c r="H29" s="199"/>
      <c r="I29" s="200"/>
      <c r="J29" s="201"/>
      <c r="K29" s="202" t="s">
        <v>31</v>
      </c>
      <c r="L29" s="194"/>
      <c r="M29" s="378"/>
      <c r="N29" s="199"/>
      <c r="O29" s="200" t="s">
        <v>33</v>
      </c>
      <c r="P29" s="201">
        <v>13</v>
      </c>
      <c r="Q29" s="202" t="s">
        <v>31</v>
      </c>
      <c r="R29" s="194"/>
      <c r="S29" s="378"/>
      <c r="T29" s="199"/>
      <c r="U29" s="200" t="s">
        <v>498</v>
      </c>
      <c r="V29" s="201">
        <v>38</v>
      </c>
      <c r="W29" s="202" t="s">
        <v>31</v>
      </c>
      <c r="X29" s="194"/>
      <c r="Y29" s="378"/>
      <c r="Z29" s="199"/>
      <c r="AA29" s="200"/>
      <c r="AB29" s="201"/>
      <c r="AC29" s="202" t="s">
        <v>31</v>
      </c>
    </row>
    <row r="30" spans="1:29" ht="15" customHeight="1" x14ac:dyDescent="0.3">
      <c r="A30" s="378"/>
      <c r="B30" s="199"/>
      <c r="C30" s="200" t="s">
        <v>42</v>
      </c>
      <c r="D30" s="201">
        <v>2</v>
      </c>
      <c r="E30" s="202" t="s">
        <v>31</v>
      </c>
      <c r="F30" s="194"/>
      <c r="G30" s="378"/>
      <c r="H30" s="199"/>
      <c r="I30" s="200"/>
      <c r="J30" s="201"/>
      <c r="K30" s="202" t="s">
        <v>31</v>
      </c>
      <c r="L30" s="194"/>
      <c r="M30" s="378"/>
      <c r="N30" s="272"/>
      <c r="O30" s="273"/>
      <c r="P30" s="274"/>
      <c r="Q30" s="258"/>
      <c r="R30" s="194"/>
      <c r="S30" s="378"/>
      <c r="T30" s="272"/>
      <c r="U30" s="273" t="s">
        <v>499</v>
      </c>
      <c r="V30" s="274"/>
      <c r="W30" s="202" t="s">
        <v>31</v>
      </c>
      <c r="X30" s="194"/>
      <c r="Y30" s="378"/>
      <c r="Z30" s="199"/>
      <c r="AA30" s="200"/>
      <c r="AB30" s="201"/>
      <c r="AC30" s="202" t="s">
        <v>31</v>
      </c>
    </row>
    <row r="31" spans="1:29" ht="15" customHeight="1" thickBot="1" x14ac:dyDescent="0.35">
      <c r="A31" s="379"/>
      <c r="B31" s="205"/>
      <c r="C31" s="206"/>
      <c r="D31" s="207"/>
      <c r="E31" s="208" t="s">
        <v>31</v>
      </c>
      <c r="F31" s="194"/>
      <c r="G31" s="379"/>
      <c r="H31" s="205"/>
      <c r="I31" s="206"/>
      <c r="J31" s="207"/>
      <c r="K31" s="208" t="s">
        <v>31</v>
      </c>
      <c r="L31" s="194"/>
      <c r="M31" s="379"/>
      <c r="N31" s="205"/>
      <c r="O31" s="260"/>
      <c r="P31" s="236"/>
      <c r="Q31" s="208"/>
      <c r="R31" s="194"/>
      <c r="S31" s="379"/>
      <c r="T31" s="205" t="s">
        <v>500</v>
      </c>
      <c r="U31" s="260" t="s">
        <v>501</v>
      </c>
      <c r="V31" s="236"/>
      <c r="W31" s="208" t="s">
        <v>31</v>
      </c>
      <c r="X31" s="194"/>
      <c r="Y31" s="379"/>
      <c r="Z31" s="205"/>
      <c r="AA31" s="206"/>
      <c r="AB31" s="207"/>
      <c r="AC31" s="208" t="s">
        <v>31</v>
      </c>
    </row>
    <row r="32" spans="1:29" ht="15" customHeight="1" x14ac:dyDescent="0.3">
      <c r="A32" s="377" t="s">
        <v>3</v>
      </c>
      <c r="B32" s="213" t="s">
        <v>502</v>
      </c>
      <c r="C32" s="275" t="s">
        <v>469</v>
      </c>
      <c r="D32" s="221">
        <v>60</v>
      </c>
      <c r="E32" s="198" t="s">
        <v>31</v>
      </c>
      <c r="F32" s="194"/>
      <c r="G32" s="377" t="s">
        <v>3</v>
      </c>
      <c r="H32" s="217" t="s">
        <v>503</v>
      </c>
      <c r="I32" s="228" t="s">
        <v>70</v>
      </c>
      <c r="J32" s="226">
        <v>80</v>
      </c>
      <c r="K32" s="198" t="s">
        <v>31</v>
      </c>
      <c r="L32" s="194"/>
      <c r="M32" s="377" t="s">
        <v>3</v>
      </c>
      <c r="N32" s="210" t="s">
        <v>504</v>
      </c>
      <c r="O32" s="213" t="s">
        <v>505</v>
      </c>
      <c r="P32" s="276">
        <v>80</v>
      </c>
      <c r="Q32" s="198" t="s">
        <v>31</v>
      </c>
      <c r="R32" s="194"/>
      <c r="S32" s="377" t="s">
        <v>3</v>
      </c>
      <c r="T32" s="210" t="s">
        <v>506</v>
      </c>
      <c r="U32" s="242" t="s">
        <v>508</v>
      </c>
      <c r="V32" s="201">
        <v>160</v>
      </c>
      <c r="W32" s="202" t="s">
        <v>31</v>
      </c>
      <c r="X32" s="194"/>
      <c r="Y32" s="377" t="s">
        <v>3</v>
      </c>
      <c r="Z32" s="214" t="s">
        <v>509</v>
      </c>
      <c r="AA32" s="215" t="s">
        <v>636</v>
      </c>
      <c r="AB32" s="216">
        <v>20</v>
      </c>
      <c r="AC32" s="211" t="s">
        <v>31</v>
      </c>
    </row>
    <row r="33" spans="1:29" ht="15" customHeight="1" x14ac:dyDescent="0.3">
      <c r="A33" s="378"/>
      <c r="B33" s="222"/>
      <c r="C33" s="223" t="s">
        <v>510</v>
      </c>
      <c r="D33" s="277"/>
      <c r="E33" s="202" t="s">
        <v>31</v>
      </c>
      <c r="F33" s="194"/>
      <c r="G33" s="378"/>
      <c r="H33" s="227"/>
      <c r="I33" s="233" t="s">
        <v>72</v>
      </c>
      <c r="J33" s="234">
        <v>20</v>
      </c>
      <c r="K33" s="202" t="s">
        <v>31</v>
      </c>
      <c r="L33" s="194"/>
      <c r="M33" s="378"/>
      <c r="N33" s="222"/>
      <c r="O33" s="223"/>
      <c r="P33" s="277"/>
      <c r="Q33" s="202" t="s">
        <v>31</v>
      </c>
      <c r="R33" s="194"/>
      <c r="S33" s="378"/>
      <c r="T33" s="222"/>
      <c r="U33" s="212" t="s">
        <v>475</v>
      </c>
      <c r="V33" s="201"/>
      <c r="W33" s="202" t="s">
        <v>31</v>
      </c>
      <c r="X33" s="194"/>
      <c r="Y33" s="378"/>
      <c r="Z33" s="224"/>
      <c r="AA33" s="225" t="s">
        <v>511</v>
      </c>
      <c r="AB33" s="226">
        <v>60</v>
      </c>
      <c r="AC33" s="202" t="s">
        <v>31</v>
      </c>
    </row>
    <row r="34" spans="1:29" ht="15" customHeight="1" x14ac:dyDescent="0.3">
      <c r="A34" s="378"/>
      <c r="B34" s="222"/>
      <c r="C34" s="223" t="s">
        <v>512</v>
      </c>
      <c r="D34" s="221"/>
      <c r="E34" s="202" t="s">
        <v>31</v>
      </c>
      <c r="F34" s="194"/>
      <c r="G34" s="378"/>
      <c r="H34" s="232"/>
      <c r="I34" s="233"/>
      <c r="J34" s="234"/>
      <c r="K34" s="202" t="s">
        <v>31</v>
      </c>
      <c r="L34" s="194"/>
      <c r="M34" s="378"/>
      <c r="N34" s="222"/>
      <c r="O34" s="223"/>
      <c r="P34" s="221"/>
      <c r="Q34" s="202" t="s">
        <v>31</v>
      </c>
      <c r="R34" s="194"/>
      <c r="S34" s="378"/>
      <c r="T34" s="222"/>
      <c r="U34" s="242"/>
      <c r="V34" s="221"/>
      <c r="W34" s="202" t="s">
        <v>31</v>
      </c>
      <c r="X34" s="194"/>
      <c r="Y34" s="378"/>
      <c r="Z34" s="233"/>
      <c r="AA34" s="239" t="s">
        <v>513</v>
      </c>
      <c r="AB34" s="226"/>
      <c r="AC34" s="202" t="s">
        <v>31</v>
      </c>
    </row>
    <row r="35" spans="1:29" ht="15" customHeight="1" thickBot="1" x14ac:dyDescent="0.35">
      <c r="A35" s="379"/>
      <c r="B35" s="238"/>
      <c r="C35" s="278"/>
      <c r="D35" s="236"/>
      <c r="E35" s="208" t="s">
        <v>31</v>
      </c>
      <c r="F35" s="194"/>
      <c r="G35" s="379"/>
      <c r="H35" s="205"/>
      <c r="I35" s="235"/>
      <c r="J35" s="236"/>
      <c r="K35" s="208" t="s">
        <v>31</v>
      </c>
      <c r="L35" s="194"/>
      <c r="M35" s="379"/>
      <c r="N35" s="205"/>
      <c r="O35" s="235"/>
      <c r="P35" s="236"/>
      <c r="Q35" s="208" t="s">
        <v>31</v>
      </c>
      <c r="R35" s="194"/>
      <c r="S35" s="379"/>
      <c r="T35" s="205"/>
      <c r="U35" s="235"/>
      <c r="V35" s="236"/>
      <c r="W35" s="208" t="s">
        <v>31</v>
      </c>
      <c r="X35" s="194"/>
      <c r="Y35" s="379"/>
      <c r="Z35" s="238"/>
      <c r="AA35" s="278"/>
      <c r="AB35" s="236"/>
      <c r="AC35" s="208" t="s">
        <v>31</v>
      </c>
    </row>
    <row r="36" spans="1:29" ht="15" customHeight="1" x14ac:dyDescent="0.25">
      <c r="A36" s="382" t="s">
        <v>478</v>
      </c>
      <c r="B36" s="213" t="s">
        <v>514</v>
      </c>
      <c r="C36" s="230" t="s">
        <v>515</v>
      </c>
      <c r="D36" s="262">
        <v>25</v>
      </c>
      <c r="E36" s="198" t="s">
        <v>31</v>
      </c>
      <c r="F36" s="194"/>
      <c r="G36" s="382" t="s">
        <v>478</v>
      </c>
      <c r="H36" s="279" t="s">
        <v>516</v>
      </c>
      <c r="I36" s="280" t="s">
        <v>45</v>
      </c>
      <c r="J36" s="279">
        <v>50</v>
      </c>
      <c r="K36" s="281" t="s">
        <v>31</v>
      </c>
      <c r="L36" s="194"/>
      <c r="M36" s="382" t="s">
        <v>478</v>
      </c>
      <c r="N36" s="215" t="s">
        <v>517</v>
      </c>
      <c r="O36" s="223" t="s">
        <v>68</v>
      </c>
      <c r="P36" s="226">
        <v>50</v>
      </c>
      <c r="Q36" s="202" t="s">
        <v>31</v>
      </c>
      <c r="R36" s="194"/>
      <c r="S36" s="382" t="s">
        <v>478</v>
      </c>
      <c r="T36" s="190" t="s">
        <v>518</v>
      </c>
      <c r="U36" s="282" t="s">
        <v>519</v>
      </c>
      <c r="V36" s="283">
        <v>2</v>
      </c>
      <c r="W36" s="198" t="s">
        <v>520</v>
      </c>
      <c r="X36" s="194"/>
      <c r="Y36" s="382" t="s">
        <v>478</v>
      </c>
      <c r="Z36" s="213" t="s">
        <v>521</v>
      </c>
      <c r="AA36" s="230" t="s">
        <v>522</v>
      </c>
      <c r="AB36" s="262">
        <v>50</v>
      </c>
      <c r="AC36" s="198" t="s">
        <v>31</v>
      </c>
    </row>
    <row r="37" spans="1:29" ht="15" customHeight="1" x14ac:dyDescent="0.25">
      <c r="A37" s="378"/>
      <c r="B37" s="247"/>
      <c r="C37" s="230" t="s">
        <v>523</v>
      </c>
      <c r="D37" s="201">
        <v>25</v>
      </c>
      <c r="E37" s="202" t="s">
        <v>31</v>
      </c>
      <c r="F37" s="194"/>
      <c r="G37" s="378"/>
      <c r="H37" s="280"/>
      <c r="I37" s="280"/>
      <c r="J37" s="280"/>
      <c r="K37" s="284" t="s">
        <v>31</v>
      </c>
      <c r="L37" s="194"/>
      <c r="M37" s="378"/>
      <c r="N37" s="215"/>
      <c r="O37" s="226"/>
      <c r="P37" s="226"/>
      <c r="Q37" s="202" t="s">
        <v>31</v>
      </c>
      <c r="R37" s="194"/>
      <c r="S37" s="378"/>
      <c r="T37" s="210"/>
      <c r="U37" s="285"/>
      <c r="V37" s="262">
        <v>40</v>
      </c>
      <c r="W37" s="202" t="s">
        <v>31</v>
      </c>
      <c r="X37" s="194"/>
      <c r="Y37" s="378"/>
      <c r="Z37" s="247"/>
      <c r="AA37" s="230" t="s">
        <v>44</v>
      </c>
      <c r="AB37" s="201"/>
      <c r="AC37" s="202" t="s">
        <v>31</v>
      </c>
    </row>
    <row r="38" spans="1:29" ht="15" customHeight="1" x14ac:dyDescent="0.25">
      <c r="A38" s="378"/>
      <c r="B38" s="199"/>
      <c r="C38" s="230" t="s">
        <v>524</v>
      </c>
      <c r="D38" s="201"/>
      <c r="E38" s="202" t="s">
        <v>31</v>
      </c>
      <c r="F38" s="194"/>
      <c r="G38" s="378"/>
      <c r="H38" s="280"/>
      <c r="I38" s="280"/>
      <c r="J38" s="280"/>
      <c r="K38" s="284" t="s">
        <v>31</v>
      </c>
      <c r="L38" s="194"/>
      <c r="M38" s="378"/>
      <c r="N38" s="215"/>
      <c r="O38" s="226"/>
      <c r="P38" s="226"/>
      <c r="Q38" s="248" t="s">
        <v>31</v>
      </c>
      <c r="R38" s="194"/>
      <c r="S38" s="378"/>
      <c r="T38" s="222"/>
      <c r="U38" s="285"/>
      <c r="V38" s="201"/>
      <c r="W38" s="248" t="s">
        <v>31</v>
      </c>
      <c r="X38" s="194"/>
      <c r="Y38" s="378"/>
      <c r="Z38" s="199"/>
      <c r="AA38" s="230"/>
      <c r="AB38" s="201"/>
      <c r="AC38" s="202" t="s">
        <v>31</v>
      </c>
    </row>
    <row r="39" spans="1:29" ht="15" customHeight="1" x14ac:dyDescent="0.3">
      <c r="A39" s="378"/>
      <c r="B39" s="199"/>
      <c r="C39" s="230" t="s">
        <v>482</v>
      </c>
      <c r="D39" s="201"/>
      <c r="E39" s="248" t="s">
        <v>31</v>
      </c>
      <c r="F39" s="194"/>
      <c r="G39" s="378"/>
      <c r="H39" s="286"/>
      <c r="I39" s="287"/>
      <c r="J39" s="287"/>
      <c r="K39" s="284"/>
      <c r="L39" s="194"/>
      <c r="M39" s="378"/>
      <c r="N39" s="226"/>
      <c r="O39" s="226"/>
      <c r="P39" s="226"/>
      <c r="Q39" s="248" t="s">
        <v>31</v>
      </c>
      <c r="R39" s="194"/>
      <c r="S39" s="378"/>
      <c r="T39" s="288"/>
      <c r="U39" s="285"/>
      <c r="V39" s="201"/>
      <c r="W39" s="248" t="s">
        <v>31</v>
      </c>
      <c r="X39" s="194"/>
      <c r="Y39" s="378"/>
      <c r="Z39" s="199"/>
      <c r="AA39" s="230"/>
      <c r="AB39" s="201"/>
      <c r="AC39" s="248" t="s">
        <v>31</v>
      </c>
    </row>
    <row r="40" spans="1:29" ht="15" customHeight="1" thickBot="1" x14ac:dyDescent="0.35">
      <c r="A40" s="379"/>
      <c r="B40" s="236"/>
      <c r="C40" s="289"/>
      <c r="D40" s="236"/>
      <c r="E40" s="208" t="s">
        <v>31</v>
      </c>
      <c r="F40" s="194"/>
      <c r="G40" s="379"/>
      <c r="H40" s="290"/>
      <c r="I40" s="291"/>
      <c r="J40" s="290"/>
      <c r="K40" s="292"/>
      <c r="L40" s="194"/>
      <c r="M40" s="379"/>
      <c r="N40" s="293"/>
      <c r="O40" s="251"/>
      <c r="P40" s="250"/>
      <c r="Q40" s="208" t="s">
        <v>31</v>
      </c>
      <c r="R40" s="194"/>
      <c r="S40" s="379"/>
      <c r="T40" s="294"/>
      <c r="U40" s="295"/>
      <c r="V40" s="235"/>
      <c r="W40" s="208" t="s">
        <v>31</v>
      </c>
      <c r="X40" s="194"/>
      <c r="Y40" s="379"/>
      <c r="Z40" s="236"/>
      <c r="AA40" s="260"/>
      <c r="AB40" s="236"/>
      <c r="AC40" s="208" t="s">
        <v>31</v>
      </c>
    </row>
    <row r="41" spans="1:29" ht="15" customHeight="1" x14ac:dyDescent="0.3">
      <c r="A41" s="382" t="s">
        <v>486</v>
      </c>
      <c r="B41" s="255" t="s">
        <v>525</v>
      </c>
      <c r="C41" s="213" t="s">
        <v>526</v>
      </c>
      <c r="D41" s="221">
        <v>50</v>
      </c>
      <c r="E41" s="202" t="s">
        <v>31</v>
      </c>
      <c r="F41" s="194"/>
      <c r="G41" s="382" t="s">
        <v>486</v>
      </c>
      <c r="H41" s="213" t="s">
        <v>527</v>
      </c>
      <c r="I41" s="213" t="s">
        <v>528</v>
      </c>
      <c r="J41" s="192">
        <v>50</v>
      </c>
      <c r="K41" s="202" t="s">
        <v>31</v>
      </c>
      <c r="L41" s="194"/>
      <c r="M41" s="382" t="s">
        <v>486</v>
      </c>
      <c r="N41" s="255" t="s">
        <v>529</v>
      </c>
      <c r="O41" s="296" t="s">
        <v>81</v>
      </c>
      <c r="P41" s="221">
        <v>50</v>
      </c>
      <c r="Q41" s="198" t="s">
        <v>31</v>
      </c>
      <c r="R41" s="194"/>
      <c r="S41" s="382" t="s">
        <v>486</v>
      </c>
      <c r="T41" s="297" t="s">
        <v>530</v>
      </c>
      <c r="U41" s="298" t="s">
        <v>531</v>
      </c>
      <c r="V41" s="192">
        <v>40</v>
      </c>
      <c r="W41" s="202" t="s">
        <v>31</v>
      </c>
      <c r="X41" s="194"/>
      <c r="Y41" s="382" t="s">
        <v>486</v>
      </c>
      <c r="Z41" s="254" t="s">
        <v>532</v>
      </c>
      <c r="AA41" s="299" t="s">
        <v>533</v>
      </c>
      <c r="AB41" s="226">
        <v>50</v>
      </c>
      <c r="AC41" s="202" t="s">
        <v>31</v>
      </c>
    </row>
    <row r="42" spans="1:29" ht="15" customHeight="1" x14ac:dyDescent="0.3">
      <c r="A42" s="378"/>
      <c r="B42" s="257"/>
      <c r="C42" s="231"/>
      <c r="D42" s="221"/>
      <c r="E42" s="202" t="s">
        <v>31</v>
      </c>
      <c r="F42" s="194"/>
      <c r="G42" s="378"/>
      <c r="H42" s="247"/>
      <c r="I42" s="213" t="s">
        <v>534</v>
      </c>
      <c r="J42" s="201"/>
      <c r="K42" s="202" t="s">
        <v>31</v>
      </c>
      <c r="L42" s="194"/>
      <c r="M42" s="378"/>
      <c r="N42" s="257"/>
      <c r="O42" s="296" t="s">
        <v>512</v>
      </c>
      <c r="P42" s="214"/>
      <c r="Q42" s="202" t="s">
        <v>31</v>
      </c>
      <c r="R42" s="194"/>
      <c r="S42" s="378"/>
      <c r="T42" s="199"/>
      <c r="U42" s="204"/>
      <c r="V42" s="201"/>
      <c r="W42" s="202" t="s">
        <v>31</v>
      </c>
      <c r="X42" s="194"/>
      <c r="Y42" s="378"/>
      <c r="Z42" s="239"/>
      <c r="AA42" s="239"/>
      <c r="AB42" s="226"/>
      <c r="AC42" s="202" t="s">
        <v>31</v>
      </c>
    </row>
    <row r="43" spans="1:29" ht="15" customHeight="1" x14ac:dyDescent="0.3">
      <c r="A43" s="378"/>
      <c r="B43" s="257"/>
      <c r="C43" s="300"/>
      <c r="D43" s="277"/>
      <c r="E43" s="202" t="s">
        <v>31</v>
      </c>
      <c r="F43" s="194"/>
      <c r="G43" s="378"/>
      <c r="H43" s="257"/>
      <c r="I43" s="231"/>
      <c r="J43" s="221"/>
      <c r="K43" s="202" t="s">
        <v>31</v>
      </c>
      <c r="L43" s="194"/>
      <c r="M43" s="378"/>
      <c r="N43" s="255"/>
      <c r="O43" s="296"/>
      <c r="P43" s="221"/>
      <c r="Q43" s="202" t="s">
        <v>31</v>
      </c>
      <c r="R43" s="194"/>
      <c r="S43" s="378"/>
      <c r="T43" s="257"/>
      <c r="U43" s="231"/>
      <c r="V43" s="221"/>
      <c r="W43" s="202" t="s">
        <v>31</v>
      </c>
      <c r="X43" s="194"/>
      <c r="Y43" s="378"/>
      <c r="Z43" s="239"/>
      <c r="AA43" s="239"/>
      <c r="AB43" s="226"/>
      <c r="AC43" s="258" t="s">
        <v>31</v>
      </c>
    </row>
    <row r="44" spans="1:29" ht="15" customHeight="1" x14ac:dyDescent="0.3">
      <c r="A44" s="378"/>
      <c r="B44" s="199"/>
      <c r="C44" s="200"/>
      <c r="D44" s="201"/>
      <c r="E44" s="258" t="s">
        <v>31</v>
      </c>
      <c r="F44" s="194"/>
      <c r="G44" s="378"/>
      <c r="H44" s="199"/>
      <c r="I44" s="204"/>
      <c r="J44" s="201"/>
      <c r="K44" s="258" t="s">
        <v>31</v>
      </c>
      <c r="L44" s="194"/>
      <c r="M44" s="378"/>
      <c r="N44" s="257"/>
      <c r="O44" s="296"/>
      <c r="P44" s="214"/>
      <c r="Q44" s="258" t="s">
        <v>31</v>
      </c>
      <c r="R44" s="194"/>
      <c r="S44" s="378"/>
      <c r="T44" s="301"/>
      <c r="U44" s="302"/>
      <c r="V44" s="234"/>
      <c r="W44" s="258" t="s">
        <v>31</v>
      </c>
      <c r="X44" s="194"/>
      <c r="Y44" s="378"/>
      <c r="Z44" s="301"/>
      <c r="AA44" s="302"/>
      <c r="AB44" s="234"/>
      <c r="AC44" s="258" t="s">
        <v>31</v>
      </c>
    </row>
    <row r="45" spans="1:29" ht="15" customHeight="1" thickBot="1" x14ac:dyDescent="0.35">
      <c r="A45" s="379"/>
      <c r="B45" s="205"/>
      <c r="C45" s="260"/>
      <c r="D45" s="236"/>
      <c r="E45" s="208" t="s">
        <v>31</v>
      </c>
      <c r="F45" s="194"/>
      <c r="G45" s="379"/>
      <c r="H45" s="205"/>
      <c r="I45" s="260"/>
      <c r="J45" s="236"/>
      <c r="K45" s="208" t="s">
        <v>31</v>
      </c>
      <c r="L45" s="194"/>
      <c r="M45" s="379"/>
      <c r="N45" s="205"/>
      <c r="O45" s="260"/>
      <c r="P45" s="236"/>
      <c r="Q45" s="208" t="s">
        <v>31</v>
      </c>
      <c r="R45" s="194"/>
      <c r="S45" s="379"/>
      <c r="T45" s="205"/>
      <c r="U45" s="260"/>
      <c r="V45" s="236"/>
      <c r="W45" s="208" t="s">
        <v>31</v>
      </c>
      <c r="X45" s="194"/>
      <c r="Y45" s="379"/>
      <c r="Z45" s="205"/>
      <c r="AA45" s="260"/>
      <c r="AB45" s="236"/>
      <c r="AC45" s="208" t="s">
        <v>31</v>
      </c>
    </row>
    <row r="46" spans="1:29" ht="15" customHeight="1" x14ac:dyDescent="0.3">
      <c r="A46" s="377" t="s">
        <v>5</v>
      </c>
      <c r="B46" s="195" t="s">
        <v>18</v>
      </c>
      <c r="C46" s="262" t="s">
        <v>38</v>
      </c>
      <c r="D46" s="262">
        <v>67</v>
      </c>
      <c r="E46" s="211" t="s">
        <v>31</v>
      </c>
      <c r="F46" s="194"/>
      <c r="G46" s="377" t="s">
        <v>5</v>
      </c>
      <c r="H46" s="195" t="s">
        <v>18</v>
      </c>
      <c r="I46" s="261" t="s">
        <v>38</v>
      </c>
      <c r="J46" s="262">
        <v>67</v>
      </c>
      <c r="K46" s="211" t="s">
        <v>31</v>
      </c>
      <c r="L46" s="194"/>
      <c r="M46" s="377" t="s">
        <v>5</v>
      </c>
      <c r="N46" s="195" t="s">
        <v>18</v>
      </c>
      <c r="O46" s="262" t="s">
        <v>38</v>
      </c>
      <c r="P46" s="262">
        <v>67</v>
      </c>
      <c r="Q46" s="211" t="s">
        <v>31</v>
      </c>
      <c r="R46" s="194"/>
      <c r="S46" s="377" t="s">
        <v>5</v>
      </c>
      <c r="T46" s="195" t="s">
        <v>18</v>
      </c>
      <c r="U46" s="262" t="s">
        <v>38</v>
      </c>
      <c r="V46" s="262">
        <v>67</v>
      </c>
      <c r="W46" s="211" t="s">
        <v>31</v>
      </c>
      <c r="X46" s="194"/>
      <c r="Y46" s="377" t="s">
        <v>5</v>
      </c>
      <c r="Z46" s="190" t="s">
        <v>417</v>
      </c>
      <c r="AA46" s="263" t="s">
        <v>535</v>
      </c>
      <c r="AB46" s="262">
        <v>67</v>
      </c>
      <c r="AC46" s="211" t="s">
        <v>31</v>
      </c>
    </row>
    <row r="47" spans="1:29" ht="15" customHeight="1" thickBot="1" x14ac:dyDescent="0.35">
      <c r="A47" s="379"/>
      <c r="B47" s="205"/>
      <c r="C47" s="260"/>
      <c r="D47" s="236"/>
      <c r="E47" s="208" t="s">
        <v>31</v>
      </c>
      <c r="F47" s="194"/>
      <c r="G47" s="379"/>
      <c r="H47" s="205"/>
      <c r="I47" s="260"/>
      <c r="J47" s="236"/>
      <c r="K47" s="208" t="s">
        <v>31</v>
      </c>
      <c r="L47" s="194"/>
      <c r="M47" s="379"/>
      <c r="N47" s="205"/>
      <c r="O47" s="260"/>
      <c r="P47" s="236"/>
      <c r="Q47" s="208" t="s">
        <v>31</v>
      </c>
      <c r="R47" s="194"/>
      <c r="S47" s="379"/>
      <c r="T47" s="205"/>
      <c r="U47" s="260"/>
      <c r="V47" s="236"/>
      <c r="W47" s="208" t="s">
        <v>31</v>
      </c>
      <c r="X47" s="194"/>
      <c r="Y47" s="379"/>
      <c r="Z47" s="205"/>
      <c r="AA47" s="260"/>
      <c r="AB47" s="236"/>
      <c r="AC47" s="208" t="s">
        <v>31</v>
      </c>
    </row>
    <row r="48" spans="1:29" ht="15" customHeight="1" thickBot="1" x14ac:dyDescent="0.35">
      <c r="A48" s="264" t="s">
        <v>7</v>
      </c>
      <c r="B48" s="265" t="s">
        <v>7</v>
      </c>
      <c r="C48" s="266" t="s">
        <v>7</v>
      </c>
      <c r="D48" s="267">
        <v>1</v>
      </c>
      <c r="E48" s="268" t="s">
        <v>40</v>
      </c>
      <c r="F48" s="269"/>
      <c r="G48" s="264" t="s">
        <v>7</v>
      </c>
      <c r="H48" s="265" t="s">
        <v>7</v>
      </c>
      <c r="I48" s="266" t="s">
        <v>7</v>
      </c>
      <c r="J48" s="267">
        <v>1</v>
      </c>
      <c r="K48" s="268" t="s">
        <v>40</v>
      </c>
      <c r="L48" s="269"/>
      <c r="M48" s="264" t="s">
        <v>7</v>
      </c>
      <c r="N48" s="265" t="s">
        <v>7</v>
      </c>
      <c r="O48" s="266" t="s">
        <v>7</v>
      </c>
      <c r="P48" s="267">
        <v>1</v>
      </c>
      <c r="Q48" s="268" t="s">
        <v>40</v>
      </c>
      <c r="R48" s="269"/>
      <c r="S48" s="264" t="s">
        <v>7</v>
      </c>
      <c r="T48" s="265" t="s">
        <v>7</v>
      </c>
      <c r="U48" s="266" t="s">
        <v>7</v>
      </c>
      <c r="V48" s="267">
        <v>1</v>
      </c>
      <c r="W48" s="268" t="s">
        <v>40</v>
      </c>
      <c r="X48" s="269"/>
      <c r="Y48" s="270" t="s">
        <v>20</v>
      </c>
      <c r="Z48" s="265" t="s">
        <v>20</v>
      </c>
      <c r="AA48" s="266" t="s">
        <v>20</v>
      </c>
      <c r="AB48" s="267">
        <v>1</v>
      </c>
      <c r="AC48" s="268" t="s">
        <v>41</v>
      </c>
    </row>
    <row r="49" spans="1:29" ht="15" customHeight="1" x14ac:dyDescent="0.3">
      <c r="A49" s="269"/>
      <c r="B49" s="303"/>
      <c r="C49" s="303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303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</row>
    <row r="50" spans="1:29" ht="15" customHeight="1" thickBot="1" x14ac:dyDescent="0.35">
      <c r="A50" s="381">
        <f>A26+7</f>
        <v>44179</v>
      </c>
      <c r="B50" s="381"/>
      <c r="C50" s="381"/>
      <c r="D50" s="376" t="s">
        <v>25</v>
      </c>
      <c r="E50" s="376"/>
      <c r="F50" s="188"/>
      <c r="G50" s="381">
        <v>44180</v>
      </c>
      <c r="H50" s="381"/>
      <c r="I50" s="381"/>
      <c r="J50" s="376" t="s">
        <v>26</v>
      </c>
      <c r="K50" s="376"/>
      <c r="L50" s="188"/>
      <c r="M50" s="381">
        <v>44181</v>
      </c>
      <c r="N50" s="381"/>
      <c r="O50" s="381"/>
      <c r="P50" s="376" t="s">
        <v>27</v>
      </c>
      <c r="Q50" s="376"/>
      <c r="R50" s="189"/>
      <c r="S50" s="381">
        <v>44182</v>
      </c>
      <c r="T50" s="381"/>
      <c r="U50" s="381"/>
      <c r="V50" s="376" t="s">
        <v>28</v>
      </c>
      <c r="W50" s="376"/>
      <c r="X50" s="188"/>
      <c r="Y50" s="381">
        <v>44183</v>
      </c>
      <c r="Z50" s="381"/>
      <c r="AA50" s="381"/>
      <c r="AB50" s="376" t="s">
        <v>29</v>
      </c>
      <c r="AC50" s="376"/>
    </row>
    <row r="51" spans="1:29" ht="15" customHeight="1" x14ac:dyDescent="0.3">
      <c r="A51" s="377" t="s">
        <v>2</v>
      </c>
      <c r="B51" s="195" t="s">
        <v>22</v>
      </c>
      <c r="C51" s="196" t="s">
        <v>30</v>
      </c>
      <c r="D51" s="197">
        <v>53</v>
      </c>
      <c r="E51" s="198" t="s">
        <v>31</v>
      </c>
      <c r="F51" s="194"/>
      <c r="G51" s="377" t="s">
        <v>2</v>
      </c>
      <c r="H51" s="190" t="s">
        <v>536</v>
      </c>
      <c r="I51" s="191" t="s">
        <v>124</v>
      </c>
      <c r="J51" s="192">
        <v>80</v>
      </c>
      <c r="K51" s="193" t="s">
        <v>31</v>
      </c>
      <c r="L51" s="194"/>
      <c r="M51" s="377" t="s">
        <v>2</v>
      </c>
      <c r="N51" s="195" t="s">
        <v>19</v>
      </c>
      <c r="O51" s="196" t="s">
        <v>30</v>
      </c>
      <c r="P51" s="192">
        <v>53</v>
      </c>
      <c r="Q51" s="198" t="s">
        <v>31</v>
      </c>
      <c r="R51" s="194"/>
      <c r="S51" s="377" t="s">
        <v>2</v>
      </c>
      <c r="T51" s="190" t="s">
        <v>335</v>
      </c>
      <c r="U51" s="191" t="s">
        <v>371</v>
      </c>
      <c r="V51" s="192">
        <v>67</v>
      </c>
      <c r="W51" s="193" t="s">
        <v>31</v>
      </c>
      <c r="X51" s="194"/>
      <c r="Y51" s="377" t="s">
        <v>2</v>
      </c>
      <c r="Z51" s="195" t="s">
        <v>17</v>
      </c>
      <c r="AA51" s="196" t="s">
        <v>30</v>
      </c>
      <c r="AB51" s="192">
        <v>53</v>
      </c>
      <c r="AC51" s="198" t="s">
        <v>31</v>
      </c>
    </row>
    <row r="52" spans="1:29" ht="15" customHeight="1" x14ac:dyDescent="0.3">
      <c r="A52" s="378"/>
      <c r="B52" s="199"/>
      <c r="C52" s="200" t="s">
        <v>33</v>
      </c>
      <c r="D52" s="203">
        <v>27</v>
      </c>
      <c r="E52" s="202" t="s">
        <v>31</v>
      </c>
      <c r="F52" s="194"/>
      <c r="G52" s="378"/>
      <c r="H52" s="199"/>
      <c r="I52" s="200" t="s">
        <v>537</v>
      </c>
      <c r="J52" s="201">
        <v>10</v>
      </c>
      <c r="K52" s="248" t="s">
        <v>31</v>
      </c>
      <c r="L52" s="194"/>
      <c r="M52" s="378"/>
      <c r="N52" s="199"/>
      <c r="O52" s="200" t="s">
        <v>32</v>
      </c>
      <c r="P52" s="201">
        <v>27</v>
      </c>
      <c r="Q52" s="202" t="s">
        <v>31</v>
      </c>
      <c r="R52" s="194"/>
      <c r="S52" s="378"/>
      <c r="T52" s="199"/>
      <c r="U52" s="204" t="s">
        <v>372</v>
      </c>
      <c r="V52" s="201">
        <v>35</v>
      </c>
      <c r="W52" s="202" t="s">
        <v>31</v>
      </c>
      <c r="X52" s="194"/>
      <c r="Y52" s="378"/>
      <c r="Z52" s="199"/>
      <c r="AA52" s="200" t="s">
        <v>32</v>
      </c>
      <c r="AB52" s="201">
        <v>14</v>
      </c>
      <c r="AC52" s="202" t="s">
        <v>31</v>
      </c>
    </row>
    <row r="53" spans="1:29" ht="15" customHeight="1" x14ac:dyDescent="0.3">
      <c r="A53" s="378"/>
      <c r="B53" s="199"/>
      <c r="C53" s="200"/>
      <c r="D53" s="201"/>
      <c r="E53" s="202" t="s">
        <v>31</v>
      </c>
      <c r="F53" s="194"/>
      <c r="G53" s="378"/>
      <c r="H53" s="199"/>
      <c r="I53" s="226" t="s">
        <v>375</v>
      </c>
      <c r="J53" s="201">
        <v>20</v>
      </c>
      <c r="K53" s="202" t="s">
        <v>31</v>
      </c>
      <c r="L53" s="194"/>
      <c r="M53" s="378"/>
      <c r="N53" s="199"/>
      <c r="O53" s="200"/>
      <c r="P53" s="201"/>
      <c r="Q53" s="202" t="s">
        <v>31</v>
      </c>
      <c r="R53" s="194"/>
      <c r="S53" s="378"/>
      <c r="T53" s="199"/>
      <c r="U53" s="200"/>
      <c r="V53" s="201"/>
      <c r="W53" s="202" t="s">
        <v>31</v>
      </c>
      <c r="X53" s="194"/>
      <c r="Y53" s="378"/>
      <c r="Z53" s="199"/>
      <c r="AA53" s="200" t="s">
        <v>33</v>
      </c>
      <c r="AB53" s="201">
        <v>13</v>
      </c>
      <c r="AC53" s="202" t="s">
        <v>31</v>
      </c>
    </row>
    <row r="54" spans="1:29" ht="15" customHeight="1" x14ac:dyDescent="0.3">
      <c r="A54" s="378"/>
      <c r="B54" s="199"/>
      <c r="C54" s="200"/>
      <c r="D54" s="201"/>
      <c r="E54" s="202" t="s">
        <v>31</v>
      </c>
      <c r="F54" s="194"/>
      <c r="G54" s="378"/>
      <c r="H54" s="199"/>
      <c r="I54" s="204"/>
      <c r="J54" s="201"/>
      <c r="K54" s="202" t="s">
        <v>31</v>
      </c>
      <c r="L54" s="194"/>
      <c r="M54" s="378"/>
      <c r="N54" s="199"/>
      <c r="O54" s="200"/>
      <c r="P54" s="201"/>
      <c r="Q54" s="202" t="s">
        <v>31</v>
      </c>
      <c r="R54" s="194"/>
      <c r="S54" s="378"/>
      <c r="T54" s="199"/>
      <c r="U54" s="200"/>
      <c r="V54" s="201"/>
      <c r="W54" s="202" t="s">
        <v>31</v>
      </c>
      <c r="X54" s="194"/>
      <c r="Y54" s="378"/>
      <c r="Z54" s="199"/>
      <c r="AA54" s="200"/>
      <c r="AB54" s="274"/>
      <c r="AC54" s="258"/>
    </row>
    <row r="55" spans="1:29" ht="15" customHeight="1" thickBot="1" x14ac:dyDescent="0.35">
      <c r="A55" s="379"/>
      <c r="B55" s="205"/>
      <c r="C55" s="206"/>
      <c r="D55" s="207"/>
      <c r="E55" s="208" t="s">
        <v>31</v>
      </c>
      <c r="F55" s="194"/>
      <c r="G55" s="379"/>
      <c r="H55" s="205"/>
      <c r="I55" s="209"/>
      <c r="J55" s="207"/>
      <c r="K55" s="208" t="s">
        <v>31</v>
      </c>
      <c r="L55" s="194"/>
      <c r="M55" s="379"/>
      <c r="N55" s="205"/>
      <c r="O55" s="260"/>
      <c r="P55" s="236"/>
      <c r="Q55" s="208" t="s">
        <v>31</v>
      </c>
      <c r="R55" s="194"/>
      <c r="S55" s="379"/>
      <c r="T55" s="205"/>
      <c r="U55" s="206"/>
      <c r="V55" s="207"/>
      <c r="W55" s="208" t="s">
        <v>31</v>
      </c>
      <c r="X55" s="194"/>
      <c r="Y55" s="379"/>
      <c r="Z55" s="205"/>
      <c r="AA55" s="206"/>
      <c r="AB55" s="236"/>
      <c r="AC55" s="208"/>
    </row>
    <row r="56" spans="1:29" ht="15" customHeight="1" x14ac:dyDescent="0.3">
      <c r="A56" s="377" t="s">
        <v>3</v>
      </c>
      <c r="B56" s="214" t="s">
        <v>419</v>
      </c>
      <c r="C56" s="228" t="s">
        <v>538</v>
      </c>
      <c r="D56" s="226">
        <v>80</v>
      </c>
      <c r="E56" s="202" t="s">
        <v>31</v>
      </c>
      <c r="F56" s="194"/>
      <c r="G56" s="377" t="s">
        <v>3</v>
      </c>
      <c r="H56" s="217" t="s">
        <v>539</v>
      </c>
      <c r="I56" s="304" t="s">
        <v>540</v>
      </c>
      <c r="J56" s="305">
        <v>80</v>
      </c>
      <c r="K56" s="202" t="s">
        <v>31</v>
      </c>
      <c r="L56" s="194"/>
      <c r="M56" s="377" t="s">
        <v>3</v>
      </c>
      <c r="N56" s="214" t="s">
        <v>424</v>
      </c>
      <c r="O56" s="228" t="s">
        <v>384</v>
      </c>
      <c r="P56" s="226">
        <v>80</v>
      </c>
      <c r="Q56" s="202" t="s">
        <v>31</v>
      </c>
      <c r="R56" s="194"/>
      <c r="S56" s="377" t="s">
        <v>3</v>
      </c>
      <c r="T56" s="210" t="s">
        <v>541</v>
      </c>
      <c r="U56" s="191" t="s">
        <v>542</v>
      </c>
      <c r="V56" s="192">
        <v>110</v>
      </c>
      <c r="W56" s="211" t="s">
        <v>31</v>
      </c>
      <c r="X56" s="194"/>
      <c r="Y56" s="377" t="s">
        <v>3</v>
      </c>
      <c r="Z56" s="210" t="s">
        <v>434</v>
      </c>
      <c r="AA56" s="191" t="s">
        <v>507</v>
      </c>
      <c r="AB56" s="192">
        <v>160</v>
      </c>
      <c r="AC56" s="211" t="s">
        <v>31</v>
      </c>
    </row>
    <row r="57" spans="1:29" ht="15" customHeight="1" x14ac:dyDescent="0.3">
      <c r="A57" s="378"/>
      <c r="B57" s="224"/>
      <c r="C57" s="306"/>
      <c r="D57" s="226"/>
      <c r="E57" s="202" t="s">
        <v>31</v>
      </c>
      <c r="F57" s="194"/>
      <c r="G57" s="378"/>
      <c r="H57" s="301"/>
      <c r="I57" s="306" t="s">
        <v>373</v>
      </c>
      <c r="J57" s="226"/>
      <c r="K57" s="202" t="s">
        <v>31</v>
      </c>
      <c r="L57" s="194"/>
      <c r="M57" s="378"/>
      <c r="N57" s="224"/>
      <c r="O57" s="306"/>
      <c r="P57" s="226"/>
      <c r="Q57" s="202" t="s">
        <v>31</v>
      </c>
      <c r="R57" s="194"/>
      <c r="S57" s="378"/>
      <c r="T57" s="222"/>
      <c r="U57" s="200" t="s">
        <v>72</v>
      </c>
      <c r="V57" s="201">
        <v>20</v>
      </c>
      <c r="W57" s="202" t="s">
        <v>31</v>
      </c>
      <c r="X57" s="194"/>
      <c r="Y57" s="378"/>
      <c r="Z57" s="222"/>
      <c r="AA57" s="200"/>
      <c r="AB57" s="201"/>
      <c r="AC57" s="202" t="s">
        <v>31</v>
      </c>
    </row>
    <row r="58" spans="1:29" ht="15" customHeight="1" x14ac:dyDescent="0.3">
      <c r="A58" s="378"/>
      <c r="B58" s="257"/>
      <c r="C58" s="306"/>
      <c r="D58" s="221"/>
      <c r="E58" s="202" t="s">
        <v>31</v>
      </c>
      <c r="F58" s="194"/>
      <c r="G58" s="378"/>
      <c r="H58" s="301"/>
      <c r="I58" s="226" t="s">
        <v>367</v>
      </c>
      <c r="J58" s="234"/>
      <c r="K58" s="202" t="s">
        <v>31</v>
      </c>
      <c r="L58" s="194"/>
      <c r="M58" s="378"/>
      <c r="N58" s="257"/>
      <c r="O58" s="306"/>
      <c r="P58" s="221"/>
      <c r="Q58" s="202" t="s">
        <v>31</v>
      </c>
      <c r="R58" s="194"/>
      <c r="S58" s="378"/>
      <c r="T58" s="222"/>
      <c r="U58" s="200" t="s">
        <v>46</v>
      </c>
      <c r="V58" s="201"/>
      <c r="W58" s="202" t="s">
        <v>31</v>
      </c>
      <c r="X58" s="194"/>
      <c r="Y58" s="378"/>
      <c r="Z58" s="222"/>
      <c r="AA58" s="200"/>
      <c r="AB58" s="201"/>
      <c r="AC58" s="202" t="s">
        <v>31</v>
      </c>
    </row>
    <row r="59" spans="1:29" ht="15" customHeight="1" x14ac:dyDescent="0.3">
      <c r="A59" s="378"/>
      <c r="B59" s="233"/>
      <c r="C59" s="234"/>
      <c r="D59" s="226"/>
      <c r="E59" s="202" t="s">
        <v>31</v>
      </c>
      <c r="F59" s="194"/>
      <c r="G59" s="378"/>
      <c r="H59" s="306"/>
      <c r="I59" s="306" t="s">
        <v>376</v>
      </c>
      <c r="J59" s="307"/>
      <c r="K59" s="202" t="s">
        <v>31</v>
      </c>
      <c r="L59" s="194"/>
      <c r="M59" s="378"/>
      <c r="N59" s="233"/>
      <c r="O59" s="234"/>
      <c r="P59" s="226"/>
      <c r="Q59" s="202" t="s">
        <v>31</v>
      </c>
      <c r="R59" s="194"/>
      <c r="S59" s="378"/>
      <c r="T59" s="222"/>
      <c r="U59" s="308"/>
      <c r="V59" s="201"/>
      <c r="W59" s="202" t="s">
        <v>31</v>
      </c>
      <c r="X59" s="194"/>
      <c r="Y59" s="378"/>
      <c r="Z59" s="222"/>
      <c r="AA59" s="308"/>
      <c r="AB59" s="201"/>
      <c r="AC59" s="202" t="s">
        <v>31</v>
      </c>
    </row>
    <row r="60" spans="1:29" ht="15" customHeight="1" x14ac:dyDescent="0.3">
      <c r="A60" s="378"/>
      <c r="B60" s="199"/>
      <c r="C60" s="306"/>
      <c r="D60" s="221"/>
      <c r="E60" s="202" t="s">
        <v>31</v>
      </c>
      <c r="F60" s="194"/>
      <c r="G60" s="378"/>
      <c r="H60" s="226"/>
      <c r="I60" s="226"/>
      <c r="J60" s="226"/>
      <c r="K60" s="248" t="s">
        <v>31</v>
      </c>
      <c r="L60" s="194"/>
      <c r="M60" s="378"/>
      <c r="N60" s="199"/>
      <c r="O60" s="306"/>
      <c r="P60" s="221"/>
      <c r="Q60" s="202" t="s">
        <v>31</v>
      </c>
      <c r="R60" s="194"/>
      <c r="S60" s="378"/>
      <c r="T60" s="199"/>
      <c r="U60" s="230"/>
      <c r="V60" s="221"/>
      <c r="W60" s="202" t="s">
        <v>31</v>
      </c>
      <c r="X60" s="194"/>
      <c r="Y60" s="378"/>
      <c r="Z60" s="199"/>
      <c r="AA60" s="230"/>
      <c r="AB60" s="221"/>
      <c r="AC60" s="202" t="s">
        <v>31</v>
      </c>
    </row>
    <row r="61" spans="1:29" ht="15" customHeight="1" thickBot="1" x14ac:dyDescent="0.35">
      <c r="A61" s="379"/>
      <c r="B61" s="205"/>
      <c r="C61" s="278"/>
      <c r="D61" s="236"/>
      <c r="E61" s="208" t="s">
        <v>31</v>
      </c>
      <c r="F61" s="194"/>
      <c r="G61" s="379"/>
      <c r="H61" s="238"/>
      <c r="I61" s="278"/>
      <c r="J61" s="236"/>
      <c r="K61" s="208" t="s">
        <v>31</v>
      </c>
      <c r="L61" s="194"/>
      <c r="M61" s="379"/>
      <c r="N61" s="205"/>
      <c r="O61" s="278"/>
      <c r="P61" s="236"/>
      <c r="Q61" s="208" t="s">
        <v>31</v>
      </c>
      <c r="R61" s="194"/>
      <c r="S61" s="379"/>
      <c r="T61" s="205"/>
      <c r="U61" s="235"/>
      <c r="V61" s="236"/>
      <c r="W61" s="208" t="s">
        <v>31</v>
      </c>
      <c r="X61" s="194"/>
      <c r="Y61" s="379"/>
      <c r="Z61" s="205"/>
      <c r="AA61" s="235"/>
      <c r="AB61" s="236"/>
      <c r="AC61" s="208" t="s">
        <v>31</v>
      </c>
    </row>
    <row r="62" spans="1:29" ht="15" customHeight="1" x14ac:dyDescent="0.3">
      <c r="A62" s="382" t="s">
        <v>477</v>
      </c>
      <c r="B62" s="309" t="s">
        <v>543</v>
      </c>
      <c r="C62" s="239" t="s">
        <v>544</v>
      </c>
      <c r="D62" s="305">
        <v>50</v>
      </c>
      <c r="E62" s="198" t="s">
        <v>31</v>
      </c>
      <c r="F62" s="194"/>
      <c r="G62" s="382" t="s">
        <v>477</v>
      </c>
      <c r="H62" s="217"/>
      <c r="I62" s="191"/>
      <c r="J62" s="192"/>
      <c r="K62" s="198" t="s">
        <v>31</v>
      </c>
      <c r="L62" s="194"/>
      <c r="M62" s="382" t="s">
        <v>545</v>
      </c>
      <c r="N62" s="190" t="s">
        <v>546</v>
      </c>
      <c r="O62" s="191" t="s">
        <v>377</v>
      </c>
      <c r="P62" s="192">
        <v>40</v>
      </c>
      <c r="Q62" s="198" t="s">
        <v>31</v>
      </c>
      <c r="R62" s="194"/>
      <c r="S62" s="382" t="s">
        <v>477</v>
      </c>
      <c r="T62" s="212" t="s">
        <v>431</v>
      </c>
      <c r="U62" s="212" t="s">
        <v>108</v>
      </c>
      <c r="V62" s="201">
        <v>50</v>
      </c>
      <c r="W62" s="198" t="s">
        <v>31</v>
      </c>
      <c r="X62" s="194"/>
      <c r="Y62" s="382" t="s">
        <v>477</v>
      </c>
      <c r="Z62" s="210" t="s">
        <v>95</v>
      </c>
      <c r="AA62" s="213" t="s">
        <v>96</v>
      </c>
      <c r="AB62" s="276">
        <v>45</v>
      </c>
      <c r="AC62" s="198" t="s">
        <v>31</v>
      </c>
    </row>
    <row r="63" spans="1:29" ht="15" customHeight="1" x14ac:dyDescent="0.3">
      <c r="A63" s="378"/>
      <c r="B63" s="233"/>
      <c r="C63" s="239"/>
      <c r="D63" s="226"/>
      <c r="E63" s="202" t="s">
        <v>31</v>
      </c>
      <c r="F63" s="194"/>
      <c r="G63" s="378"/>
      <c r="H63" s="199"/>
      <c r="I63" s="310"/>
      <c r="J63" s="201"/>
      <c r="K63" s="202" t="s">
        <v>31</v>
      </c>
      <c r="L63" s="194"/>
      <c r="M63" s="378"/>
      <c r="N63" s="199"/>
      <c r="O63" s="223" t="s">
        <v>366</v>
      </c>
      <c r="P63" s="311">
        <v>5</v>
      </c>
      <c r="Q63" s="202" t="s">
        <v>31</v>
      </c>
      <c r="R63" s="194"/>
      <c r="S63" s="378"/>
      <c r="T63" s="222"/>
      <c r="U63" s="212" t="s">
        <v>366</v>
      </c>
      <c r="V63" s="201"/>
      <c r="W63" s="202" t="s">
        <v>31</v>
      </c>
      <c r="X63" s="194"/>
      <c r="Y63" s="378"/>
      <c r="Z63" s="288"/>
      <c r="AA63" s="312" t="s">
        <v>98</v>
      </c>
      <c r="AB63" s="221">
        <v>5</v>
      </c>
      <c r="AC63" s="202" t="s">
        <v>31</v>
      </c>
    </row>
    <row r="64" spans="1:29" ht="15" customHeight="1" x14ac:dyDescent="0.3">
      <c r="A64" s="378"/>
      <c r="B64" s="233"/>
      <c r="C64" s="302"/>
      <c r="D64" s="234"/>
      <c r="E64" s="202" t="s">
        <v>31</v>
      </c>
      <c r="F64" s="194"/>
      <c r="G64" s="378"/>
      <c r="H64" s="199"/>
      <c r="I64" s="310"/>
      <c r="J64" s="201"/>
      <c r="K64" s="248" t="s">
        <v>31</v>
      </c>
      <c r="L64" s="194"/>
      <c r="M64" s="378"/>
      <c r="N64" s="313"/>
      <c r="O64" s="223" t="s">
        <v>130</v>
      </c>
      <c r="P64" s="221">
        <v>5</v>
      </c>
      <c r="Q64" s="248" t="s">
        <v>31</v>
      </c>
      <c r="R64" s="194"/>
      <c r="S64" s="378"/>
      <c r="T64" s="212"/>
      <c r="U64" s="212"/>
      <c r="V64" s="201"/>
      <c r="W64" s="248" t="s">
        <v>31</v>
      </c>
      <c r="X64" s="194"/>
      <c r="Y64" s="378"/>
      <c r="Z64" s="314"/>
      <c r="AA64" s="312" t="s">
        <v>370</v>
      </c>
      <c r="AB64" s="221"/>
      <c r="AC64" s="202" t="s">
        <v>31</v>
      </c>
    </row>
    <row r="65" spans="1:29" ht="15" customHeight="1" thickBot="1" x14ac:dyDescent="0.35">
      <c r="A65" s="379"/>
      <c r="B65" s="199"/>
      <c r="C65" s="289"/>
      <c r="D65" s="236"/>
      <c r="E65" s="208" t="s">
        <v>31</v>
      </c>
      <c r="F65" s="194"/>
      <c r="G65" s="379"/>
      <c r="H65" s="236"/>
      <c r="I65" s="260"/>
      <c r="J65" s="236"/>
      <c r="K65" s="208" t="s">
        <v>31</v>
      </c>
      <c r="L65" s="194"/>
      <c r="M65" s="379"/>
      <c r="N65" s="236"/>
      <c r="O65" s="260"/>
      <c r="P65" s="236"/>
      <c r="Q65" s="208" t="s">
        <v>31</v>
      </c>
      <c r="R65" s="194"/>
      <c r="S65" s="379"/>
      <c r="T65" s="236"/>
      <c r="U65" s="249"/>
      <c r="V65" s="236"/>
      <c r="W65" s="208" t="s">
        <v>31</v>
      </c>
      <c r="X65" s="194"/>
      <c r="Y65" s="379"/>
      <c r="Z65" s="315"/>
      <c r="AA65" s="278"/>
      <c r="AB65" s="235"/>
      <c r="AC65" s="208" t="s">
        <v>31</v>
      </c>
    </row>
    <row r="66" spans="1:29" ht="15" customHeight="1" x14ac:dyDescent="0.3">
      <c r="A66" s="382" t="s">
        <v>485</v>
      </c>
      <c r="B66" s="255" t="s">
        <v>489</v>
      </c>
      <c r="C66" s="239" t="s">
        <v>547</v>
      </c>
      <c r="D66" s="226">
        <v>50</v>
      </c>
      <c r="E66" s="202" t="s">
        <v>31</v>
      </c>
      <c r="F66" s="194"/>
      <c r="G66" s="382" t="s">
        <v>485</v>
      </c>
      <c r="H66" s="255" t="s">
        <v>548</v>
      </c>
      <c r="I66" s="213" t="s">
        <v>374</v>
      </c>
      <c r="J66" s="221">
        <v>50</v>
      </c>
      <c r="K66" s="202" t="s">
        <v>31</v>
      </c>
      <c r="L66" s="194"/>
      <c r="M66" s="382" t="s">
        <v>485</v>
      </c>
      <c r="N66" s="254" t="s">
        <v>427</v>
      </c>
      <c r="O66" s="316" t="s">
        <v>549</v>
      </c>
      <c r="P66" s="226">
        <v>50</v>
      </c>
      <c r="Q66" s="202" t="s">
        <v>31</v>
      </c>
      <c r="R66" s="194"/>
      <c r="S66" s="382" t="s">
        <v>485</v>
      </c>
      <c r="T66" s="213" t="s">
        <v>550</v>
      </c>
      <c r="U66" s="213" t="s">
        <v>379</v>
      </c>
      <c r="V66" s="192">
        <v>50</v>
      </c>
      <c r="W66" s="202" t="s">
        <v>31</v>
      </c>
      <c r="X66" s="194"/>
      <c r="Y66" s="382" t="s">
        <v>485</v>
      </c>
      <c r="Z66" s="254" t="s">
        <v>551</v>
      </c>
      <c r="AA66" s="302" t="s">
        <v>369</v>
      </c>
      <c r="AB66" s="226">
        <v>50</v>
      </c>
      <c r="AC66" s="202" t="s">
        <v>31</v>
      </c>
    </row>
    <row r="67" spans="1:29" ht="15" customHeight="1" x14ac:dyDescent="0.3">
      <c r="A67" s="378"/>
      <c r="B67" s="256"/>
      <c r="C67" s="239"/>
      <c r="D67" s="226"/>
      <c r="E67" s="202" t="s">
        <v>31</v>
      </c>
      <c r="F67" s="194"/>
      <c r="G67" s="378"/>
      <c r="H67" s="257"/>
      <c r="I67" s="231"/>
      <c r="J67" s="221"/>
      <c r="K67" s="202" t="s">
        <v>31</v>
      </c>
      <c r="L67" s="194"/>
      <c r="M67" s="378"/>
      <c r="N67" s="239"/>
      <c r="O67" s="239"/>
      <c r="P67" s="226"/>
      <c r="Q67" s="202" t="s">
        <v>31</v>
      </c>
      <c r="R67" s="194"/>
      <c r="S67" s="378"/>
      <c r="T67" s="247"/>
      <c r="U67" s="204" t="s">
        <v>364</v>
      </c>
      <c r="V67" s="201"/>
      <c r="W67" s="202" t="s">
        <v>31</v>
      </c>
      <c r="X67" s="194"/>
      <c r="Y67" s="378"/>
      <c r="Z67" s="239"/>
      <c r="AA67" s="239"/>
      <c r="AB67" s="226"/>
      <c r="AC67" s="202" t="s">
        <v>31</v>
      </c>
    </row>
    <row r="68" spans="1:29" ht="15" customHeight="1" x14ac:dyDescent="0.3">
      <c r="A68" s="378"/>
      <c r="B68" s="256"/>
      <c r="C68" s="239"/>
      <c r="D68" s="226"/>
      <c r="E68" s="258" t="s">
        <v>31</v>
      </c>
      <c r="F68" s="194"/>
      <c r="G68" s="378"/>
      <c r="H68" s="257"/>
      <c r="I68" s="231"/>
      <c r="J68" s="221"/>
      <c r="K68" s="202" t="s">
        <v>31</v>
      </c>
      <c r="L68" s="194"/>
      <c r="M68" s="378"/>
      <c r="N68" s="239"/>
      <c r="O68" s="239"/>
      <c r="P68" s="226"/>
      <c r="Q68" s="202" t="s">
        <v>31</v>
      </c>
      <c r="R68" s="194"/>
      <c r="S68" s="378"/>
      <c r="T68" s="257"/>
      <c r="U68" s="204"/>
      <c r="V68" s="201"/>
      <c r="W68" s="202" t="s">
        <v>31</v>
      </c>
      <c r="X68" s="194"/>
      <c r="Y68" s="378"/>
      <c r="Z68" s="239"/>
      <c r="AA68" s="239"/>
      <c r="AB68" s="226"/>
      <c r="AC68" s="202" t="s">
        <v>31</v>
      </c>
    </row>
    <row r="69" spans="1:29" ht="15" customHeight="1" x14ac:dyDescent="0.3">
      <c r="A69" s="378"/>
      <c r="B69" s="256"/>
      <c r="C69" s="239"/>
      <c r="D69" s="226"/>
      <c r="E69" s="258" t="s">
        <v>31</v>
      </c>
      <c r="F69" s="194"/>
      <c r="G69" s="378"/>
      <c r="H69" s="199"/>
      <c r="I69" s="204"/>
      <c r="J69" s="201"/>
      <c r="K69" s="258" t="s">
        <v>31</v>
      </c>
      <c r="L69" s="194"/>
      <c r="M69" s="378"/>
      <c r="N69" s="199"/>
      <c r="O69" s="200"/>
      <c r="P69" s="201"/>
      <c r="Q69" s="258" t="s">
        <v>31</v>
      </c>
      <c r="R69" s="194"/>
      <c r="S69" s="378"/>
      <c r="T69" s="199"/>
      <c r="U69" s="204"/>
      <c r="V69" s="201"/>
      <c r="W69" s="258"/>
      <c r="X69" s="194"/>
      <c r="Y69" s="378"/>
      <c r="Z69" s="301"/>
      <c r="AA69" s="302"/>
      <c r="AB69" s="234"/>
      <c r="AC69" s="258" t="s">
        <v>31</v>
      </c>
    </row>
    <row r="70" spans="1:29" ht="15" customHeight="1" thickBot="1" x14ac:dyDescent="0.35">
      <c r="A70" s="379"/>
      <c r="B70" s="256"/>
      <c r="C70" s="260"/>
      <c r="D70" s="236"/>
      <c r="E70" s="208" t="s">
        <v>31</v>
      </c>
      <c r="F70" s="194"/>
      <c r="G70" s="379"/>
      <c r="H70" s="205"/>
      <c r="I70" s="249"/>
      <c r="J70" s="236"/>
      <c r="K70" s="208" t="s">
        <v>31</v>
      </c>
      <c r="L70" s="194"/>
      <c r="M70" s="379"/>
      <c r="N70" s="205"/>
      <c r="O70" s="260"/>
      <c r="P70" s="236"/>
      <c r="Q70" s="208" t="s">
        <v>31</v>
      </c>
      <c r="R70" s="194"/>
      <c r="S70" s="379"/>
      <c r="T70" s="256"/>
      <c r="U70" s="256"/>
      <c r="V70" s="236"/>
      <c r="W70" s="208" t="s">
        <v>31</v>
      </c>
      <c r="X70" s="194"/>
      <c r="Y70" s="379"/>
      <c r="Z70" s="205"/>
      <c r="AA70" s="260"/>
      <c r="AB70" s="236"/>
      <c r="AC70" s="208" t="s">
        <v>31</v>
      </c>
    </row>
    <row r="71" spans="1:29" ht="15" customHeight="1" x14ac:dyDescent="0.3">
      <c r="A71" s="377" t="s">
        <v>5</v>
      </c>
      <c r="B71" s="195" t="s">
        <v>18</v>
      </c>
      <c r="C71" s="262" t="s">
        <v>38</v>
      </c>
      <c r="D71" s="262">
        <v>67</v>
      </c>
      <c r="E71" s="211" t="s">
        <v>31</v>
      </c>
      <c r="F71" s="194"/>
      <c r="G71" s="377" t="s">
        <v>5</v>
      </c>
      <c r="H71" s="195" t="s">
        <v>18</v>
      </c>
      <c r="I71" s="262" t="s">
        <v>38</v>
      </c>
      <c r="J71" s="262">
        <v>67</v>
      </c>
      <c r="K71" s="211" t="s">
        <v>31</v>
      </c>
      <c r="L71" s="194"/>
      <c r="M71" s="377" t="s">
        <v>5</v>
      </c>
      <c r="N71" s="195" t="s">
        <v>18</v>
      </c>
      <c r="O71" s="262" t="s">
        <v>38</v>
      </c>
      <c r="P71" s="262">
        <v>67</v>
      </c>
      <c r="Q71" s="211" t="s">
        <v>31</v>
      </c>
      <c r="R71" s="194"/>
      <c r="S71" s="377" t="s">
        <v>5</v>
      </c>
      <c r="T71" s="195" t="s">
        <v>18</v>
      </c>
      <c r="U71" s="261" t="s">
        <v>38</v>
      </c>
      <c r="V71" s="262">
        <v>67</v>
      </c>
      <c r="W71" s="211" t="s">
        <v>31</v>
      </c>
      <c r="X71" s="194"/>
      <c r="Y71" s="377" t="s">
        <v>5</v>
      </c>
      <c r="Z71" s="190" t="s">
        <v>129</v>
      </c>
      <c r="AA71" s="263" t="s">
        <v>378</v>
      </c>
      <c r="AB71" s="262">
        <v>67</v>
      </c>
      <c r="AC71" s="211" t="s">
        <v>31</v>
      </c>
    </row>
    <row r="72" spans="1:29" ht="15" customHeight="1" thickBot="1" x14ac:dyDescent="0.35">
      <c r="A72" s="379"/>
      <c r="B72" s="205"/>
      <c r="C72" s="260"/>
      <c r="D72" s="236"/>
      <c r="E72" s="208" t="s">
        <v>31</v>
      </c>
      <c r="F72" s="194"/>
      <c r="G72" s="379"/>
      <c r="H72" s="205"/>
      <c r="I72" s="260"/>
      <c r="J72" s="236"/>
      <c r="K72" s="208" t="s">
        <v>31</v>
      </c>
      <c r="L72" s="194"/>
      <c r="M72" s="379"/>
      <c r="N72" s="205"/>
      <c r="O72" s="260"/>
      <c r="P72" s="236"/>
      <c r="Q72" s="208" t="s">
        <v>31</v>
      </c>
      <c r="R72" s="194"/>
      <c r="S72" s="379"/>
      <c r="T72" s="205"/>
      <c r="U72" s="260"/>
      <c r="V72" s="236"/>
      <c r="W72" s="208" t="s">
        <v>31</v>
      </c>
      <c r="X72" s="194"/>
      <c r="Y72" s="379"/>
      <c r="Z72" s="205"/>
      <c r="AA72" s="260"/>
      <c r="AB72" s="236"/>
      <c r="AC72" s="208" t="s">
        <v>31</v>
      </c>
    </row>
    <row r="73" spans="1:29" ht="15" customHeight="1" thickBot="1" x14ac:dyDescent="0.35">
      <c r="A73" s="264" t="s">
        <v>7</v>
      </c>
      <c r="B73" s="265" t="s">
        <v>20</v>
      </c>
      <c r="C73" s="266" t="s">
        <v>20</v>
      </c>
      <c r="D73" s="267">
        <v>1</v>
      </c>
      <c r="E73" s="268" t="s">
        <v>41</v>
      </c>
      <c r="F73" s="269"/>
      <c r="G73" s="264" t="s">
        <v>7</v>
      </c>
      <c r="H73" s="265" t="s">
        <v>7</v>
      </c>
      <c r="I73" s="266" t="s">
        <v>7</v>
      </c>
      <c r="J73" s="267">
        <v>1</v>
      </c>
      <c r="K73" s="268" t="s">
        <v>40</v>
      </c>
      <c r="L73" s="269"/>
      <c r="M73" s="264" t="s">
        <v>7</v>
      </c>
      <c r="N73" s="265" t="s">
        <v>7</v>
      </c>
      <c r="O73" s="266" t="s">
        <v>7</v>
      </c>
      <c r="P73" s="267">
        <v>1</v>
      </c>
      <c r="Q73" s="268" t="s">
        <v>40</v>
      </c>
      <c r="R73" s="269"/>
      <c r="S73" s="264" t="s">
        <v>20</v>
      </c>
      <c r="T73" s="265" t="s">
        <v>7</v>
      </c>
      <c r="U73" s="266" t="s">
        <v>7</v>
      </c>
      <c r="V73" s="267">
        <v>1</v>
      </c>
      <c r="W73" s="268" t="s">
        <v>40</v>
      </c>
      <c r="X73" s="269"/>
      <c r="Y73" s="264" t="s">
        <v>7</v>
      </c>
      <c r="Z73" s="265" t="s">
        <v>7</v>
      </c>
      <c r="AA73" s="266" t="s">
        <v>7</v>
      </c>
      <c r="AB73" s="267">
        <v>1</v>
      </c>
      <c r="AC73" s="268" t="s">
        <v>40</v>
      </c>
    </row>
    <row r="74" spans="1:29" ht="15" customHeight="1" x14ac:dyDescent="0.3">
      <c r="A74" s="194"/>
      <c r="B74" s="194"/>
      <c r="C74" s="194"/>
      <c r="D74" s="194"/>
      <c r="E74" s="194"/>
      <c r="F74" s="269"/>
      <c r="G74" s="194"/>
      <c r="H74" s="194"/>
      <c r="I74" s="194"/>
      <c r="J74" s="194"/>
      <c r="K74" s="194"/>
      <c r="L74" s="269"/>
      <c r="M74" s="194"/>
      <c r="N74" s="194"/>
      <c r="O74" s="194"/>
      <c r="P74" s="194"/>
      <c r="Q74" s="194"/>
      <c r="R74" s="269"/>
      <c r="S74" s="194"/>
      <c r="T74" s="194"/>
      <c r="U74" s="194"/>
      <c r="V74" s="194"/>
      <c r="W74" s="194"/>
      <c r="X74" s="269"/>
      <c r="Y74" s="194"/>
      <c r="Z74" s="194"/>
      <c r="AA74" s="194"/>
      <c r="AB74" s="194"/>
      <c r="AC74" s="194"/>
    </row>
    <row r="75" spans="1:29" ht="15" customHeight="1" thickBot="1" x14ac:dyDescent="0.35">
      <c r="A75" s="381">
        <f>A50+7</f>
        <v>44186</v>
      </c>
      <c r="B75" s="381"/>
      <c r="C75" s="381"/>
      <c r="D75" s="376" t="s">
        <v>25</v>
      </c>
      <c r="E75" s="376"/>
      <c r="F75" s="188"/>
      <c r="G75" s="381">
        <v>44187</v>
      </c>
      <c r="H75" s="381"/>
      <c r="I75" s="381"/>
      <c r="J75" s="376" t="s">
        <v>26</v>
      </c>
      <c r="K75" s="376"/>
      <c r="L75" s="188"/>
      <c r="M75" s="381">
        <v>44188</v>
      </c>
      <c r="N75" s="381"/>
      <c r="O75" s="381"/>
      <c r="P75" s="376" t="s">
        <v>27</v>
      </c>
      <c r="Q75" s="376"/>
      <c r="R75" s="189"/>
      <c r="S75" s="381">
        <v>44189</v>
      </c>
      <c r="T75" s="381"/>
      <c r="U75" s="381"/>
      <c r="V75" s="376" t="s">
        <v>28</v>
      </c>
      <c r="W75" s="376"/>
      <c r="X75" s="188"/>
      <c r="Y75" s="381">
        <v>44190</v>
      </c>
      <c r="Z75" s="381"/>
      <c r="AA75" s="381"/>
      <c r="AB75" s="376" t="s">
        <v>29</v>
      </c>
      <c r="AC75" s="376"/>
    </row>
    <row r="76" spans="1:29" ht="15" customHeight="1" x14ac:dyDescent="0.3">
      <c r="A76" s="377" t="s">
        <v>2</v>
      </c>
      <c r="B76" s="195" t="s">
        <v>19</v>
      </c>
      <c r="C76" s="196" t="s">
        <v>30</v>
      </c>
      <c r="D76" s="192">
        <v>53</v>
      </c>
      <c r="E76" s="198" t="s">
        <v>31</v>
      </c>
      <c r="F76" s="194"/>
      <c r="G76" s="377" t="s">
        <v>2</v>
      </c>
      <c r="H76" s="190" t="s">
        <v>552</v>
      </c>
      <c r="I76" s="191" t="s">
        <v>463</v>
      </c>
      <c r="J76" s="192">
        <v>76</v>
      </c>
      <c r="K76" s="193" t="s">
        <v>31</v>
      </c>
      <c r="L76" s="194"/>
      <c r="M76" s="377" t="s">
        <v>2</v>
      </c>
      <c r="N76" s="195" t="s">
        <v>24</v>
      </c>
      <c r="O76" s="196" t="s">
        <v>30</v>
      </c>
      <c r="P76" s="192">
        <v>53</v>
      </c>
      <c r="Q76" s="198" t="s">
        <v>31</v>
      </c>
      <c r="R76" s="194"/>
      <c r="S76" s="377" t="s">
        <v>2</v>
      </c>
      <c r="T76" s="195" t="s">
        <v>22</v>
      </c>
      <c r="U76" s="196" t="s">
        <v>30</v>
      </c>
      <c r="V76" s="192">
        <v>53</v>
      </c>
      <c r="W76" s="193" t="s">
        <v>31</v>
      </c>
      <c r="X76" s="194"/>
      <c r="Y76" s="377" t="s">
        <v>2</v>
      </c>
      <c r="Z76" s="190" t="s">
        <v>553</v>
      </c>
      <c r="AA76" s="191" t="s">
        <v>30</v>
      </c>
      <c r="AB76" s="192">
        <v>80</v>
      </c>
      <c r="AC76" s="198" t="s">
        <v>31</v>
      </c>
    </row>
    <row r="77" spans="1:29" ht="15" customHeight="1" x14ac:dyDescent="0.3">
      <c r="A77" s="378"/>
      <c r="B77" s="199"/>
      <c r="C77" s="200" t="s">
        <v>32</v>
      </c>
      <c r="D77" s="201">
        <v>27</v>
      </c>
      <c r="E77" s="202" t="s">
        <v>31</v>
      </c>
      <c r="F77" s="194"/>
      <c r="G77" s="378"/>
      <c r="H77" s="199"/>
      <c r="I77" s="204" t="s">
        <v>554</v>
      </c>
      <c r="J77" s="201"/>
      <c r="K77" s="202" t="s">
        <v>31</v>
      </c>
      <c r="L77" s="194"/>
      <c r="M77" s="378"/>
      <c r="N77" s="199"/>
      <c r="O77" s="200" t="s">
        <v>32</v>
      </c>
      <c r="P77" s="201">
        <v>13</v>
      </c>
      <c r="Q77" s="202" t="s">
        <v>31</v>
      </c>
      <c r="R77" s="194"/>
      <c r="S77" s="378"/>
      <c r="T77" s="199"/>
      <c r="U77" s="200" t="s">
        <v>33</v>
      </c>
      <c r="V77" s="201">
        <v>27</v>
      </c>
      <c r="W77" s="248" t="s">
        <v>31</v>
      </c>
      <c r="X77" s="194"/>
      <c r="Y77" s="378"/>
      <c r="Z77" s="199"/>
      <c r="AA77" s="200" t="s">
        <v>118</v>
      </c>
      <c r="AB77" s="201">
        <v>15</v>
      </c>
      <c r="AC77" s="202" t="s">
        <v>31</v>
      </c>
    </row>
    <row r="78" spans="1:29" ht="15" customHeight="1" x14ac:dyDescent="0.3">
      <c r="A78" s="378"/>
      <c r="B78" s="199"/>
      <c r="C78" s="200"/>
      <c r="D78" s="201"/>
      <c r="E78" s="202" t="s">
        <v>31</v>
      </c>
      <c r="F78" s="194"/>
      <c r="G78" s="378"/>
      <c r="H78" s="199"/>
      <c r="I78" s="200"/>
      <c r="J78" s="201"/>
      <c r="K78" s="202" t="s">
        <v>31</v>
      </c>
      <c r="L78" s="194"/>
      <c r="M78" s="378"/>
      <c r="N78" s="199"/>
      <c r="O78" s="200" t="s">
        <v>33</v>
      </c>
      <c r="P78" s="201">
        <v>12</v>
      </c>
      <c r="Q78" s="202" t="s">
        <v>31</v>
      </c>
      <c r="R78" s="194"/>
      <c r="S78" s="378"/>
      <c r="T78" s="199"/>
      <c r="U78" s="200"/>
      <c r="V78" s="201"/>
      <c r="W78" s="202" t="s">
        <v>31</v>
      </c>
      <c r="X78" s="194"/>
      <c r="Y78" s="378"/>
      <c r="Z78" s="199"/>
      <c r="AA78" s="204" t="s">
        <v>555</v>
      </c>
      <c r="AB78" s="201">
        <v>10</v>
      </c>
      <c r="AC78" s="202" t="s">
        <v>31</v>
      </c>
    </row>
    <row r="79" spans="1:29" ht="15" customHeight="1" x14ac:dyDescent="0.3">
      <c r="A79" s="378"/>
      <c r="B79" s="199"/>
      <c r="C79" s="200"/>
      <c r="D79" s="201"/>
      <c r="E79" s="202" t="s">
        <v>31</v>
      </c>
      <c r="F79" s="194"/>
      <c r="G79" s="378"/>
      <c r="H79" s="199"/>
      <c r="I79" s="200"/>
      <c r="J79" s="201"/>
      <c r="K79" s="202" t="s">
        <v>31</v>
      </c>
      <c r="L79" s="194"/>
      <c r="M79" s="378"/>
      <c r="N79" s="199"/>
      <c r="O79" s="200" t="s">
        <v>42</v>
      </c>
      <c r="P79" s="201">
        <v>2</v>
      </c>
      <c r="Q79" s="202" t="s">
        <v>31</v>
      </c>
      <c r="R79" s="194"/>
      <c r="S79" s="378"/>
      <c r="T79" s="199"/>
      <c r="U79" s="200"/>
      <c r="V79" s="201"/>
      <c r="W79" s="202" t="s">
        <v>31</v>
      </c>
      <c r="X79" s="194"/>
      <c r="Y79" s="378"/>
      <c r="Z79" s="199"/>
      <c r="AA79" s="204" t="s">
        <v>556</v>
      </c>
      <c r="AB79" s="201">
        <v>8</v>
      </c>
      <c r="AC79" s="202" t="s">
        <v>31</v>
      </c>
    </row>
    <row r="80" spans="1:29" ht="15" customHeight="1" thickBot="1" x14ac:dyDescent="0.35">
      <c r="A80" s="379"/>
      <c r="B80" s="205"/>
      <c r="C80" s="260"/>
      <c r="D80" s="236"/>
      <c r="E80" s="208" t="s">
        <v>31</v>
      </c>
      <c r="F80" s="194"/>
      <c r="G80" s="379"/>
      <c r="H80" s="205"/>
      <c r="I80" s="206"/>
      <c r="J80" s="207"/>
      <c r="K80" s="208" t="s">
        <v>31</v>
      </c>
      <c r="L80" s="194"/>
      <c r="M80" s="379"/>
      <c r="N80" s="205"/>
      <c r="O80" s="206"/>
      <c r="P80" s="207"/>
      <c r="Q80" s="208" t="s">
        <v>31</v>
      </c>
      <c r="R80" s="194"/>
      <c r="S80" s="379"/>
      <c r="T80" s="205"/>
      <c r="U80" s="206"/>
      <c r="V80" s="207"/>
      <c r="W80" s="208" t="s">
        <v>31</v>
      </c>
      <c r="X80" s="194"/>
      <c r="Y80" s="379"/>
      <c r="Z80" s="238"/>
      <c r="AA80" s="249"/>
      <c r="AB80" s="236"/>
      <c r="AC80" s="208" t="s">
        <v>31</v>
      </c>
    </row>
    <row r="81" spans="1:29" ht="15" customHeight="1" x14ac:dyDescent="0.3">
      <c r="A81" s="377" t="s">
        <v>3</v>
      </c>
      <c r="B81" s="214" t="s">
        <v>557</v>
      </c>
      <c r="C81" s="215" t="s">
        <v>558</v>
      </c>
      <c r="D81" s="216">
        <v>60</v>
      </c>
      <c r="E81" s="211" t="s">
        <v>31</v>
      </c>
      <c r="F81" s="194"/>
      <c r="G81" s="377" t="s">
        <v>3</v>
      </c>
      <c r="H81" s="214" t="s">
        <v>559</v>
      </c>
      <c r="I81" s="215" t="s">
        <v>560</v>
      </c>
      <c r="J81" s="226">
        <v>60</v>
      </c>
      <c r="K81" s="198" t="s">
        <v>31</v>
      </c>
      <c r="L81" s="194"/>
      <c r="M81" s="377" t="s">
        <v>3</v>
      </c>
      <c r="N81" s="296" t="s">
        <v>561</v>
      </c>
      <c r="O81" s="296" t="s">
        <v>471</v>
      </c>
      <c r="P81" s="221">
        <v>80</v>
      </c>
      <c r="Q81" s="198" t="s">
        <v>31</v>
      </c>
      <c r="R81" s="194"/>
      <c r="S81" s="377" t="s">
        <v>3</v>
      </c>
      <c r="T81" s="210" t="s">
        <v>562</v>
      </c>
      <c r="U81" s="213" t="s">
        <v>563</v>
      </c>
      <c r="V81" s="276">
        <v>80</v>
      </c>
      <c r="W81" s="198" t="s">
        <v>31</v>
      </c>
      <c r="X81" s="194"/>
      <c r="Y81" s="377" t="s">
        <v>3</v>
      </c>
      <c r="Z81" s="317" t="s">
        <v>564</v>
      </c>
      <c r="AA81" s="318" t="s">
        <v>565</v>
      </c>
      <c r="AB81" s="276">
        <v>2</v>
      </c>
      <c r="AC81" s="202" t="s">
        <v>566</v>
      </c>
    </row>
    <row r="82" spans="1:29" ht="15" customHeight="1" x14ac:dyDescent="0.3">
      <c r="A82" s="378"/>
      <c r="B82" s="224"/>
      <c r="C82" s="225" t="s">
        <v>567</v>
      </c>
      <c r="D82" s="307"/>
      <c r="E82" s="202" t="s">
        <v>31</v>
      </c>
      <c r="F82" s="194"/>
      <c r="G82" s="378"/>
      <c r="H82" s="224"/>
      <c r="I82" s="228" t="s">
        <v>72</v>
      </c>
      <c r="J82" s="221">
        <v>20</v>
      </c>
      <c r="K82" s="202" t="s">
        <v>31</v>
      </c>
      <c r="L82" s="194"/>
      <c r="M82" s="378"/>
      <c r="N82" s="247"/>
      <c r="O82" s="296"/>
      <c r="P82" s="221"/>
      <c r="Q82" s="202" t="s">
        <v>31</v>
      </c>
      <c r="R82" s="194"/>
      <c r="S82" s="378"/>
      <c r="T82" s="222"/>
      <c r="U82" s="223"/>
      <c r="V82" s="277"/>
      <c r="W82" s="202" t="s">
        <v>31</v>
      </c>
      <c r="X82" s="194"/>
      <c r="Y82" s="378"/>
      <c r="Z82" s="229"/>
      <c r="AA82" s="312"/>
      <c r="AB82" s="221">
        <v>80</v>
      </c>
      <c r="AC82" s="202" t="s">
        <v>31</v>
      </c>
    </row>
    <row r="83" spans="1:29" ht="15" customHeight="1" x14ac:dyDescent="0.3">
      <c r="A83" s="378"/>
      <c r="B83" s="233"/>
      <c r="C83" s="225"/>
      <c r="D83" s="226"/>
      <c r="E83" s="202" t="s">
        <v>31</v>
      </c>
      <c r="F83" s="194"/>
      <c r="G83" s="378"/>
      <c r="H83" s="233"/>
      <c r="I83" s="233" t="s">
        <v>46</v>
      </c>
      <c r="J83" s="234"/>
      <c r="K83" s="202" t="s">
        <v>31</v>
      </c>
      <c r="L83" s="194"/>
      <c r="M83" s="378"/>
      <c r="N83" s="319"/>
      <c r="O83" s="302"/>
      <c r="P83" s="201"/>
      <c r="Q83" s="202" t="s">
        <v>31</v>
      </c>
      <c r="R83" s="194"/>
      <c r="S83" s="378"/>
      <c r="T83" s="222"/>
      <c r="U83" s="223"/>
      <c r="V83" s="221"/>
      <c r="W83" s="202" t="s">
        <v>31</v>
      </c>
      <c r="X83" s="194"/>
      <c r="Y83" s="378"/>
      <c r="Z83" s="199"/>
      <c r="AA83" s="221"/>
      <c r="AB83" s="221"/>
      <c r="AC83" s="202" t="s">
        <v>31</v>
      </c>
    </row>
    <row r="84" spans="1:29" ht="15" customHeight="1" x14ac:dyDescent="0.3">
      <c r="A84" s="378"/>
      <c r="B84" s="233"/>
      <c r="C84" s="225"/>
      <c r="D84" s="307"/>
      <c r="E84" s="202" t="s">
        <v>31</v>
      </c>
      <c r="F84" s="194"/>
      <c r="G84" s="378"/>
      <c r="H84" s="233"/>
      <c r="I84" s="306" t="s">
        <v>568</v>
      </c>
      <c r="J84" s="226"/>
      <c r="K84" s="248" t="s">
        <v>31</v>
      </c>
      <c r="L84" s="194"/>
      <c r="M84" s="378"/>
      <c r="N84" s="319"/>
      <c r="O84" s="320"/>
      <c r="P84" s="201"/>
      <c r="Q84" s="202" t="s">
        <v>31</v>
      </c>
      <c r="R84" s="194"/>
      <c r="S84" s="378"/>
      <c r="T84" s="321"/>
      <c r="U84" s="213"/>
      <c r="V84" s="221"/>
      <c r="W84" s="211" t="s">
        <v>31</v>
      </c>
      <c r="X84" s="194"/>
      <c r="Y84" s="378"/>
      <c r="Z84" s="199"/>
      <c r="AA84" s="322"/>
      <c r="AB84" s="323"/>
      <c r="AC84" s="324" t="s">
        <v>31</v>
      </c>
    </row>
    <row r="85" spans="1:29" ht="15" customHeight="1" thickBot="1" x14ac:dyDescent="0.35">
      <c r="A85" s="378"/>
      <c r="B85" s="301"/>
      <c r="C85" s="225"/>
      <c r="D85" s="226"/>
      <c r="E85" s="202" t="s">
        <v>31</v>
      </c>
      <c r="F85" s="194"/>
      <c r="G85" s="378"/>
      <c r="H85" s="301"/>
      <c r="I85" s="226"/>
      <c r="J85" s="226"/>
      <c r="K85" s="208" t="s">
        <v>31</v>
      </c>
      <c r="L85" s="194"/>
      <c r="M85" s="378"/>
      <c r="N85" s="301"/>
      <c r="O85" s="226"/>
      <c r="P85" s="226"/>
      <c r="Q85" s="202"/>
      <c r="R85" s="194"/>
      <c r="S85" s="378"/>
      <c r="T85" s="321"/>
      <c r="U85" s="213"/>
      <c r="V85" s="221"/>
      <c r="W85" s="211" t="s">
        <v>31</v>
      </c>
      <c r="X85" s="194"/>
      <c r="Y85" s="378"/>
      <c r="Z85" s="319"/>
      <c r="AA85" s="221"/>
      <c r="AB85" s="221"/>
      <c r="AC85" s="202" t="s">
        <v>31</v>
      </c>
    </row>
    <row r="86" spans="1:29" ht="15" customHeight="1" thickBot="1" x14ac:dyDescent="0.35">
      <c r="A86" s="379"/>
      <c r="B86" s="325"/>
      <c r="C86" s="225"/>
      <c r="D86" s="250"/>
      <c r="E86" s="208" t="s">
        <v>31</v>
      </c>
      <c r="F86" s="194"/>
      <c r="G86" s="379"/>
      <c r="H86" s="293"/>
      <c r="I86" s="253"/>
      <c r="J86" s="250"/>
      <c r="K86" s="208"/>
      <c r="L86" s="194"/>
      <c r="M86" s="379"/>
      <c r="N86" s="293"/>
      <c r="O86" s="253"/>
      <c r="P86" s="250"/>
      <c r="Q86" s="208" t="s">
        <v>31</v>
      </c>
      <c r="R86" s="194"/>
      <c r="S86" s="379"/>
      <c r="T86" s="205"/>
      <c r="U86" s="235"/>
      <c r="V86" s="236"/>
      <c r="W86" s="202" t="s">
        <v>31</v>
      </c>
      <c r="X86" s="194"/>
      <c r="Y86" s="379"/>
      <c r="Z86" s="205"/>
      <c r="AA86" s="278"/>
      <c r="AB86" s="236"/>
      <c r="AC86" s="208" t="s">
        <v>31</v>
      </c>
    </row>
    <row r="87" spans="1:29" ht="15" customHeight="1" x14ac:dyDescent="0.3">
      <c r="A87" s="382" t="s">
        <v>569</v>
      </c>
      <c r="B87" s="296" t="s">
        <v>342</v>
      </c>
      <c r="C87" s="230" t="s">
        <v>89</v>
      </c>
      <c r="D87" s="221">
        <v>50</v>
      </c>
      <c r="E87" s="211" t="s">
        <v>31</v>
      </c>
      <c r="F87" s="194"/>
      <c r="G87" s="382" t="s">
        <v>478</v>
      </c>
      <c r="H87" s="212" t="s">
        <v>570</v>
      </c>
      <c r="I87" s="212" t="s">
        <v>571</v>
      </c>
      <c r="J87" s="201">
        <v>50</v>
      </c>
      <c r="K87" s="34" t="s">
        <v>123</v>
      </c>
      <c r="L87" s="194"/>
      <c r="M87" s="382" t="s">
        <v>477</v>
      </c>
      <c r="N87" s="217" t="s">
        <v>572</v>
      </c>
      <c r="O87" s="191" t="s">
        <v>573</v>
      </c>
      <c r="P87" s="192">
        <v>63</v>
      </c>
      <c r="Q87" s="198" t="s">
        <v>31</v>
      </c>
      <c r="R87" s="194"/>
      <c r="S87" s="382" t="s">
        <v>574</v>
      </c>
      <c r="T87" s="296" t="s">
        <v>575</v>
      </c>
      <c r="U87" s="230" t="s">
        <v>576</v>
      </c>
      <c r="V87" s="221">
        <v>50</v>
      </c>
      <c r="W87" s="198" t="s">
        <v>31</v>
      </c>
      <c r="X87" s="194"/>
      <c r="Y87" s="382" t="s">
        <v>478</v>
      </c>
      <c r="Z87" s="190"/>
      <c r="AA87" s="196"/>
      <c r="AB87" s="192"/>
      <c r="AC87" s="198"/>
    </row>
    <row r="88" spans="1:29" ht="15" customHeight="1" x14ac:dyDescent="0.3">
      <c r="A88" s="378"/>
      <c r="B88" s="247"/>
      <c r="C88" s="320" t="s">
        <v>80</v>
      </c>
      <c r="D88" s="201"/>
      <c r="E88" s="202" t="s">
        <v>31</v>
      </c>
      <c r="F88" s="194"/>
      <c r="G88" s="378"/>
      <c r="H88" s="222"/>
      <c r="I88" s="212" t="s">
        <v>382</v>
      </c>
      <c r="J88" s="201"/>
      <c r="K88" s="38" t="s">
        <v>123</v>
      </c>
      <c r="L88" s="194"/>
      <c r="M88" s="378"/>
      <c r="N88" s="199"/>
      <c r="O88" s="310"/>
      <c r="P88" s="201"/>
      <c r="Q88" s="202" t="s">
        <v>31</v>
      </c>
      <c r="R88" s="194"/>
      <c r="S88" s="378"/>
      <c r="T88" s="247"/>
      <c r="U88" s="230" t="s">
        <v>364</v>
      </c>
      <c r="V88" s="201"/>
      <c r="W88" s="202" t="s">
        <v>31</v>
      </c>
      <c r="X88" s="194"/>
      <c r="Y88" s="378"/>
      <c r="Z88" s="199"/>
      <c r="AA88" s="200"/>
      <c r="AB88" s="201"/>
      <c r="AC88" s="202"/>
    </row>
    <row r="89" spans="1:29" ht="15" customHeight="1" x14ac:dyDescent="0.3">
      <c r="A89" s="378"/>
      <c r="B89" s="319"/>
      <c r="C89" s="320" t="s">
        <v>577</v>
      </c>
      <c r="D89" s="201"/>
      <c r="E89" s="202" t="s">
        <v>31</v>
      </c>
      <c r="F89" s="194"/>
      <c r="G89" s="378"/>
      <c r="H89" s="212"/>
      <c r="I89" s="212" t="s">
        <v>578</v>
      </c>
      <c r="J89" s="201"/>
      <c r="K89" s="38" t="s">
        <v>383</v>
      </c>
      <c r="L89" s="194"/>
      <c r="M89" s="378"/>
      <c r="N89" s="199"/>
      <c r="O89" s="310"/>
      <c r="P89" s="201"/>
      <c r="Q89" s="202" t="s">
        <v>31</v>
      </c>
      <c r="R89" s="194"/>
      <c r="S89" s="378"/>
      <c r="T89" s="319"/>
      <c r="U89" s="320"/>
      <c r="V89" s="201"/>
      <c r="W89" s="202" t="s">
        <v>31</v>
      </c>
      <c r="X89" s="194"/>
      <c r="Y89" s="378"/>
      <c r="Z89" s="199"/>
      <c r="AA89" s="204"/>
      <c r="AB89" s="201"/>
      <c r="AC89" s="202"/>
    </row>
    <row r="90" spans="1:29" ht="15" customHeight="1" x14ac:dyDescent="0.3">
      <c r="A90" s="378"/>
      <c r="B90" s="319"/>
      <c r="C90" s="320"/>
      <c r="D90" s="201"/>
      <c r="E90" s="202" t="s">
        <v>31</v>
      </c>
      <c r="F90" s="194"/>
      <c r="G90" s="378"/>
      <c r="H90" s="222"/>
      <c r="I90" s="212"/>
      <c r="J90" s="201"/>
      <c r="K90" s="38" t="s">
        <v>579</v>
      </c>
      <c r="L90" s="194"/>
      <c r="M90" s="378"/>
      <c r="N90" s="233"/>
      <c r="O90" s="223"/>
      <c r="P90" s="221"/>
      <c r="Q90" s="202" t="s">
        <v>31</v>
      </c>
      <c r="R90" s="194"/>
      <c r="S90" s="378"/>
      <c r="T90" s="319"/>
      <c r="U90" s="320"/>
      <c r="V90" s="201"/>
      <c r="W90" s="202" t="s">
        <v>31</v>
      </c>
      <c r="X90" s="194"/>
      <c r="Y90" s="378"/>
      <c r="Z90" s="199"/>
      <c r="AA90" s="204"/>
      <c r="AB90" s="201"/>
      <c r="AC90" s="202"/>
    </row>
    <row r="91" spans="1:29" ht="15" customHeight="1" thickBot="1" x14ac:dyDescent="0.35">
      <c r="A91" s="379"/>
      <c r="B91" s="199"/>
      <c r="C91" s="260"/>
      <c r="D91" s="236"/>
      <c r="E91" s="208" t="s">
        <v>31</v>
      </c>
      <c r="F91" s="194"/>
      <c r="G91" s="379"/>
      <c r="H91" s="326"/>
      <c r="I91" s="249"/>
      <c r="J91" s="236"/>
      <c r="K91" s="41" t="s">
        <v>383</v>
      </c>
      <c r="L91" s="194"/>
      <c r="M91" s="379"/>
      <c r="N91" s="238"/>
      <c r="O91" s="326"/>
      <c r="P91" s="236"/>
      <c r="Q91" s="208"/>
      <c r="R91" s="194"/>
      <c r="S91" s="379"/>
      <c r="T91" s="205"/>
      <c r="U91" s="260"/>
      <c r="V91" s="236"/>
      <c r="W91" s="208" t="s">
        <v>31</v>
      </c>
      <c r="X91" s="194"/>
      <c r="Y91" s="379"/>
      <c r="Z91" s="205"/>
      <c r="AA91" s="209"/>
      <c r="AB91" s="207"/>
      <c r="AC91" s="208"/>
    </row>
    <row r="92" spans="1:29" ht="15" customHeight="1" x14ac:dyDescent="0.3">
      <c r="A92" s="382" t="s">
        <v>486</v>
      </c>
      <c r="B92" s="316" t="s">
        <v>580</v>
      </c>
      <c r="C92" s="316" t="s">
        <v>581</v>
      </c>
      <c r="D92" s="226">
        <v>50</v>
      </c>
      <c r="E92" s="202" t="s">
        <v>31</v>
      </c>
      <c r="F92" s="194"/>
      <c r="G92" s="382" t="s">
        <v>582</v>
      </c>
      <c r="H92" s="130" t="s">
        <v>583</v>
      </c>
      <c r="I92" s="131" t="s">
        <v>584</v>
      </c>
      <c r="J92" s="33">
        <v>10</v>
      </c>
      <c r="K92" s="43" t="s">
        <v>31</v>
      </c>
      <c r="L92" s="194"/>
      <c r="M92" s="382" t="s">
        <v>582</v>
      </c>
      <c r="N92" s="217" t="s">
        <v>585</v>
      </c>
      <c r="O92" s="215" t="s">
        <v>586</v>
      </c>
      <c r="P92" s="226">
        <v>20</v>
      </c>
      <c r="Q92" s="202" t="s">
        <v>31</v>
      </c>
      <c r="R92" s="194"/>
      <c r="S92" s="382" t="s">
        <v>582</v>
      </c>
      <c r="T92" s="239" t="s">
        <v>587</v>
      </c>
      <c r="U92" s="239" t="s">
        <v>381</v>
      </c>
      <c r="V92" s="226">
        <v>50</v>
      </c>
      <c r="W92" s="327" t="s">
        <v>31</v>
      </c>
      <c r="X92" s="194"/>
      <c r="Y92" s="382" t="s">
        <v>582</v>
      </c>
      <c r="Z92" s="254" t="s">
        <v>588</v>
      </c>
      <c r="AA92" s="316" t="s">
        <v>589</v>
      </c>
      <c r="AB92" s="226">
        <v>50</v>
      </c>
      <c r="AC92" s="202" t="s">
        <v>31</v>
      </c>
    </row>
    <row r="93" spans="1:29" ht="15" customHeight="1" x14ac:dyDescent="0.3">
      <c r="A93" s="378"/>
      <c r="B93" s="215"/>
      <c r="C93" s="316" t="s">
        <v>590</v>
      </c>
      <c r="D93" s="226"/>
      <c r="E93" s="202" t="s">
        <v>31</v>
      </c>
      <c r="F93" s="194"/>
      <c r="G93" s="378"/>
      <c r="H93" s="35"/>
      <c r="I93" s="178" t="s">
        <v>591</v>
      </c>
      <c r="J93" s="37">
        <v>20</v>
      </c>
      <c r="K93" s="43" t="s">
        <v>31</v>
      </c>
      <c r="L93" s="194"/>
      <c r="M93" s="378"/>
      <c r="N93" s="199"/>
      <c r="O93" s="310" t="s">
        <v>592</v>
      </c>
      <c r="P93" s="226"/>
      <c r="Q93" s="202" t="s">
        <v>31</v>
      </c>
      <c r="R93" s="194"/>
      <c r="S93" s="378"/>
      <c r="T93" s="239"/>
      <c r="U93" s="239" t="s">
        <v>593</v>
      </c>
      <c r="V93" s="226"/>
      <c r="W93" s="327" t="s">
        <v>31</v>
      </c>
      <c r="X93" s="194"/>
      <c r="Y93" s="378"/>
      <c r="Z93" s="239"/>
      <c r="AA93" s="239" t="s">
        <v>382</v>
      </c>
      <c r="AB93" s="226"/>
      <c r="AC93" s="202" t="s">
        <v>31</v>
      </c>
    </row>
    <row r="94" spans="1:29" ht="15" customHeight="1" x14ac:dyDescent="0.3">
      <c r="A94" s="378"/>
      <c r="B94" s="239"/>
      <c r="C94" s="239"/>
      <c r="D94" s="226"/>
      <c r="E94" s="202" t="s">
        <v>31</v>
      </c>
      <c r="F94" s="194"/>
      <c r="G94" s="378"/>
      <c r="H94" s="132"/>
      <c r="I94" s="178" t="s">
        <v>594</v>
      </c>
      <c r="J94" s="37">
        <v>20</v>
      </c>
      <c r="K94" s="43" t="s">
        <v>383</v>
      </c>
      <c r="L94" s="194"/>
      <c r="M94" s="378"/>
      <c r="N94" s="257"/>
      <c r="O94" s="300"/>
      <c r="P94" s="277"/>
      <c r="Q94" s="202" t="s">
        <v>31</v>
      </c>
      <c r="R94" s="194"/>
      <c r="S94" s="378"/>
      <c r="T94" s="257"/>
      <c r="U94" s="300"/>
      <c r="V94" s="277"/>
      <c r="W94" s="202" t="s">
        <v>31</v>
      </c>
      <c r="X94" s="194"/>
      <c r="Y94" s="378"/>
      <c r="Z94" s="239"/>
      <c r="AA94" s="239"/>
      <c r="AB94" s="226"/>
      <c r="AC94" s="202" t="s">
        <v>31</v>
      </c>
    </row>
    <row r="95" spans="1:29" ht="15" customHeight="1" x14ac:dyDescent="0.3">
      <c r="A95" s="378"/>
      <c r="B95" s="301"/>
      <c r="C95" s="302"/>
      <c r="D95" s="234"/>
      <c r="E95" s="258" t="s">
        <v>31</v>
      </c>
      <c r="F95" s="194"/>
      <c r="G95" s="378"/>
      <c r="H95" s="35"/>
      <c r="I95" s="178"/>
      <c r="J95" s="37"/>
      <c r="K95" s="328" t="s">
        <v>383</v>
      </c>
      <c r="L95" s="194"/>
      <c r="M95" s="378"/>
      <c r="N95" s="199"/>
      <c r="O95" s="204"/>
      <c r="P95" s="201"/>
      <c r="Q95" s="258" t="s">
        <v>31</v>
      </c>
      <c r="R95" s="194"/>
      <c r="S95" s="378"/>
      <c r="T95" s="199"/>
      <c r="U95" s="200"/>
      <c r="V95" s="201"/>
      <c r="W95" s="258" t="s">
        <v>31</v>
      </c>
      <c r="X95" s="194"/>
      <c r="Y95" s="378"/>
      <c r="Z95" s="301"/>
      <c r="AA95" s="302"/>
      <c r="AB95" s="234"/>
      <c r="AC95" s="258" t="s">
        <v>31</v>
      </c>
    </row>
    <row r="96" spans="1:29" ht="15" customHeight="1" thickBot="1" x14ac:dyDescent="0.35">
      <c r="A96" s="379"/>
      <c r="B96" s="238"/>
      <c r="C96" s="249"/>
      <c r="D96" s="236"/>
      <c r="E96" s="208" t="s">
        <v>31</v>
      </c>
      <c r="F96" s="194"/>
      <c r="G96" s="379"/>
      <c r="H96" s="42"/>
      <c r="I96" s="179"/>
      <c r="J96" s="40"/>
      <c r="K96" s="41" t="s">
        <v>383</v>
      </c>
      <c r="L96" s="194"/>
      <c r="M96" s="379"/>
      <c r="N96" s="205"/>
      <c r="O96" s="249"/>
      <c r="P96" s="236"/>
      <c r="Q96" s="208" t="s">
        <v>31</v>
      </c>
      <c r="R96" s="194"/>
      <c r="S96" s="379"/>
      <c r="T96" s="205"/>
      <c r="U96" s="260"/>
      <c r="V96" s="236"/>
      <c r="W96" s="208" t="s">
        <v>31</v>
      </c>
      <c r="X96" s="194"/>
      <c r="Y96" s="379"/>
      <c r="Z96" s="205"/>
      <c r="AA96" s="260"/>
      <c r="AB96" s="236"/>
      <c r="AC96" s="208" t="s">
        <v>31</v>
      </c>
    </row>
    <row r="97" spans="1:29" ht="15" customHeight="1" x14ac:dyDescent="0.3">
      <c r="A97" s="377" t="s">
        <v>5</v>
      </c>
      <c r="B97" s="195" t="s">
        <v>18</v>
      </c>
      <c r="C97" s="262" t="s">
        <v>38</v>
      </c>
      <c r="D97" s="262">
        <v>67</v>
      </c>
      <c r="E97" s="211" t="s">
        <v>31</v>
      </c>
      <c r="F97" s="194"/>
      <c r="G97" s="377" t="s">
        <v>5</v>
      </c>
      <c r="H97" s="195" t="s">
        <v>18</v>
      </c>
      <c r="I97" s="262" t="s">
        <v>38</v>
      </c>
      <c r="J97" s="262">
        <v>67</v>
      </c>
      <c r="K97" s="211" t="s">
        <v>31</v>
      </c>
      <c r="L97" s="194"/>
      <c r="M97" s="377" t="s">
        <v>5</v>
      </c>
      <c r="N97" s="195" t="s">
        <v>18</v>
      </c>
      <c r="O97" s="262" t="s">
        <v>38</v>
      </c>
      <c r="P97" s="262">
        <v>67</v>
      </c>
      <c r="Q97" s="211" t="s">
        <v>31</v>
      </c>
      <c r="R97" s="194"/>
      <c r="S97" s="377" t="s">
        <v>5</v>
      </c>
      <c r="T97" s="195" t="s">
        <v>18</v>
      </c>
      <c r="U97" s="262" t="s">
        <v>38</v>
      </c>
      <c r="V97" s="262">
        <v>67</v>
      </c>
      <c r="W97" s="211" t="s">
        <v>31</v>
      </c>
      <c r="X97" s="194"/>
      <c r="Y97" s="377" t="s">
        <v>5</v>
      </c>
      <c r="Z97" s="190" t="s">
        <v>65</v>
      </c>
      <c r="AA97" s="263" t="s">
        <v>114</v>
      </c>
      <c r="AB97" s="262">
        <v>67</v>
      </c>
      <c r="AC97" s="211" t="s">
        <v>31</v>
      </c>
    </row>
    <row r="98" spans="1:29" ht="15" customHeight="1" thickBot="1" x14ac:dyDescent="0.35">
      <c r="A98" s="379"/>
      <c r="B98" s="205"/>
      <c r="C98" s="260"/>
      <c r="D98" s="236"/>
      <c r="E98" s="208" t="s">
        <v>31</v>
      </c>
      <c r="F98" s="194"/>
      <c r="G98" s="379"/>
      <c r="H98" s="205"/>
      <c r="I98" s="260"/>
      <c r="J98" s="236"/>
      <c r="K98" s="208" t="s">
        <v>31</v>
      </c>
      <c r="L98" s="194"/>
      <c r="M98" s="379"/>
      <c r="N98" s="205"/>
      <c r="O98" s="260"/>
      <c r="P98" s="236"/>
      <c r="Q98" s="208" t="s">
        <v>31</v>
      </c>
      <c r="R98" s="194"/>
      <c r="S98" s="379"/>
      <c r="T98" s="205"/>
      <c r="U98" s="260"/>
      <c r="V98" s="236"/>
      <c r="W98" s="208" t="s">
        <v>31</v>
      </c>
      <c r="X98" s="194"/>
      <c r="Y98" s="379"/>
      <c r="Z98" s="205"/>
      <c r="AA98" s="260"/>
      <c r="AB98" s="236"/>
      <c r="AC98" s="208" t="s">
        <v>31</v>
      </c>
    </row>
    <row r="99" spans="1:29" ht="15" customHeight="1" thickBot="1" x14ac:dyDescent="0.35">
      <c r="A99" s="264" t="s">
        <v>7</v>
      </c>
      <c r="B99" s="265" t="s">
        <v>7</v>
      </c>
      <c r="C99" s="266" t="s">
        <v>7</v>
      </c>
      <c r="D99" s="267">
        <v>1</v>
      </c>
      <c r="E99" s="268" t="s">
        <v>40</v>
      </c>
      <c r="F99" s="269"/>
      <c r="G99" s="264" t="s">
        <v>7</v>
      </c>
      <c r="H99" s="265" t="s">
        <v>7</v>
      </c>
      <c r="I99" s="266" t="s">
        <v>7</v>
      </c>
      <c r="J99" s="267">
        <v>1</v>
      </c>
      <c r="K99" s="268" t="s">
        <v>40</v>
      </c>
      <c r="L99" s="269"/>
      <c r="M99" s="264" t="s">
        <v>7</v>
      </c>
      <c r="N99" s="265" t="s">
        <v>7</v>
      </c>
      <c r="O99" s="266" t="s">
        <v>7</v>
      </c>
      <c r="P99" s="267">
        <v>1</v>
      </c>
      <c r="Q99" s="268" t="s">
        <v>40</v>
      </c>
      <c r="R99" s="269"/>
      <c r="S99" s="264" t="s">
        <v>7</v>
      </c>
      <c r="T99" s="265" t="s">
        <v>7</v>
      </c>
      <c r="U99" s="266" t="s">
        <v>7</v>
      </c>
      <c r="V99" s="267">
        <v>1</v>
      </c>
      <c r="W99" s="268" t="s">
        <v>40</v>
      </c>
      <c r="X99" s="269"/>
      <c r="Y99" s="264" t="s">
        <v>7</v>
      </c>
      <c r="Z99" s="265" t="s">
        <v>20</v>
      </c>
      <c r="AA99" s="266" t="s">
        <v>20</v>
      </c>
      <c r="AB99" s="267">
        <v>1</v>
      </c>
      <c r="AC99" s="268" t="s">
        <v>41</v>
      </c>
    </row>
    <row r="100" spans="1:29" ht="15" customHeight="1" x14ac:dyDescent="0.3">
      <c r="A100" s="194"/>
      <c r="B100" s="194"/>
      <c r="C100" s="194"/>
      <c r="D100" s="194"/>
      <c r="E100" s="194"/>
      <c r="F100" s="269"/>
      <c r="G100" s="194"/>
      <c r="H100" s="194"/>
      <c r="I100" s="194"/>
      <c r="J100" s="194"/>
      <c r="K100" s="194"/>
      <c r="L100" s="269"/>
      <c r="M100" s="194"/>
      <c r="N100" s="194"/>
      <c r="O100" s="194"/>
      <c r="P100" s="194"/>
      <c r="Q100" s="194"/>
      <c r="R100" s="269"/>
      <c r="S100" s="194"/>
      <c r="T100" s="194"/>
      <c r="U100" s="194"/>
      <c r="V100" s="194"/>
      <c r="W100" s="194"/>
      <c r="X100" s="269"/>
      <c r="Y100" s="194"/>
      <c r="Z100" s="194"/>
      <c r="AA100" s="194"/>
      <c r="AB100" s="194"/>
      <c r="AC100" s="194"/>
    </row>
    <row r="101" spans="1:29" ht="15" customHeight="1" thickBot="1" x14ac:dyDescent="0.35">
      <c r="A101" s="381">
        <f>A75+7</f>
        <v>44193</v>
      </c>
      <c r="B101" s="381"/>
      <c r="C101" s="381"/>
      <c r="D101" s="376" t="s">
        <v>25</v>
      </c>
      <c r="E101" s="376"/>
      <c r="F101" s="188"/>
      <c r="G101" s="381">
        <v>44194</v>
      </c>
      <c r="H101" s="381"/>
      <c r="I101" s="381"/>
      <c r="J101" s="376" t="s">
        <v>26</v>
      </c>
      <c r="K101" s="376"/>
      <c r="L101" s="188"/>
      <c r="M101" s="381">
        <v>44195</v>
      </c>
      <c r="N101" s="381"/>
      <c r="O101" s="381"/>
      <c r="P101" s="376" t="s">
        <v>27</v>
      </c>
      <c r="Q101" s="376"/>
      <c r="R101" s="189"/>
      <c r="S101" s="381">
        <v>44196</v>
      </c>
      <c r="T101" s="381"/>
      <c r="U101" s="381"/>
      <c r="V101" s="376" t="s">
        <v>28</v>
      </c>
      <c r="W101" s="376"/>
      <c r="X101" s="188"/>
      <c r="Y101" s="381"/>
      <c r="Z101" s="381"/>
      <c r="AA101" s="381"/>
      <c r="AB101" s="376"/>
      <c r="AC101" s="376"/>
    </row>
    <row r="102" spans="1:29" ht="15" customHeight="1" x14ac:dyDescent="0.3">
      <c r="A102" s="377" t="s">
        <v>2</v>
      </c>
      <c r="B102" s="195" t="s">
        <v>17</v>
      </c>
      <c r="C102" s="196" t="s">
        <v>30</v>
      </c>
      <c r="D102" s="192">
        <v>53</v>
      </c>
      <c r="E102" s="193" t="s">
        <v>31</v>
      </c>
      <c r="F102" s="194"/>
      <c r="G102" s="377" t="s">
        <v>2</v>
      </c>
      <c r="H102" s="190" t="s">
        <v>21</v>
      </c>
      <c r="I102" s="191" t="s">
        <v>595</v>
      </c>
      <c r="J102" s="192">
        <v>65</v>
      </c>
      <c r="K102" s="193" t="s">
        <v>31</v>
      </c>
      <c r="L102" s="194"/>
      <c r="M102" s="377" t="s">
        <v>2</v>
      </c>
      <c r="N102" s="195" t="s">
        <v>22</v>
      </c>
      <c r="O102" s="196" t="s">
        <v>30</v>
      </c>
      <c r="P102" s="197">
        <v>53</v>
      </c>
      <c r="Q102" s="198" t="s">
        <v>31</v>
      </c>
      <c r="R102" s="194"/>
      <c r="S102" s="377" t="s">
        <v>2</v>
      </c>
      <c r="T102" s="217" t="s">
        <v>596</v>
      </c>
      <c r="U102" s="304" t="s">
        <v>597</v>
      </c>
      <c r="V102" s="192">
        <v>59</v>
      </c>
      <c r="W102" s="198" t="s">
        <v>31</v>
      </c>
      <c r="X102" s="194"/>
      <c r="Y102" s="377"/>
      <c r="Z102" s="190"/>
      <c r="AA102" s="191"/>
      <c r="AB102" s="192"/>
      <c r="AC102" s="198"/>
    </row>
    <row r="103" spans="1:29" ht="15" customHeight="1" x14ac:dyDescent="0.3">
      <c r="A103" s="378"/>
      <c r="B103" s="199"/>
      <c r="C103" s="200" t="s">
        <v>32</v>
      </c>
      <c r="D103" s="201">
        <v>14</v>
      </c>
      <c r="E103" s="248" t="s">
        <v>31</v>
      </c>
      <c r="F103" s="194"/>
      <c r="G103" s="378"/>
      <c r="H103" s="199"/>
      <c r="I103" s="200"/>
      <c r="J103" s="201"/>
      <c r="K103" s="202" t="s">
        <v>31</v>
      </c>
      <c r="L103" s="194"/>
      <c r="M103" s="378"/>
      <c r="N103" s="199"/>
      <c r="O103" s="200" t="s">
        <v>33</v>
      </c>
      <c r="P103" s="203">
        <v>27</v>
      </c>
      <c r="Q103" s="202" t="s">
        <v>31</v>
      </c>
      <c r="R103" s="194"/>
      <c r="S103" s="378"/>
      <c r="T103" s="199"/>
      <c r="U103" s="329" t="s">
        <v>584</v>
      </c>
      <c r="V103" s="201">
        <v>10</v>
      </c>
      <c r="W103" s="202" t="s">
        <v>31</v>
      </c>
      <c r="X103" s="194"/>
      <c r="Y103" s="378"/>
      <c r="Z103" s="199"/>
      <c r="AA103" s="200"/>
      <c r="AB103" s="201"/>
      <c r="AC103" s="202"/>
    </row>
    <row r="104" spans="1:29" ht="15" customHeight="1" x14ac:dyDescent="0.3">
      <c r="A104" s="378"/>
      <c r="B104" s="199"/>
      <c r="C104" s="200" t="s">
        <v>33</v>
      </c>
      <c r="D104" s="201">
        <v>13</v>
      </c>
      <c r="E104" s="202" t="s">
        <v>31</v>
      </c>
      <c r="F104" s="194"/>
      <c r="G104" s="378"/>
      <c r="H104" s="199"/>
      <c r="I104" s="200"/>
      <c r="J104" s="201"/>
      <c r="K104" s="202" t="s">
        <v>31</v>
      </c>
      <c r="L104" s="194"/>
      <c r="M104" s="378"/>
      <c r="N104" s="199"/>
      <c r="O104" s="200"/>
      <c r="P104" s="201"/>
      <c r="Q104" s="202" t="s">
        <v>31</v>
      </c>
      <c r="R104" s="194"/>
      <c r="S104" s="378"/>
      <c r="T104" s="199"/>
      <c r="U104" s="329" t="s">
        <v>598</v>
      </c>
      <c r="V104" s="201">
        <v>20</v>
      </c>
      <c r="W104" s="202" t="s">
        <v>31</v>
      </c>
      <c r="X104" s="194"/>
      <c r="Y104" s="378"/>
      <c r="Z104" s="199"/>
      <c r="AA104" s="204"/>
      <c r="AB104" s="201"/>
      <c r="AC104" s="202"/>
    </row>
    <row r="105" spans="1:29" ht="15" customHeight="1" x14ac:dyDescent="0.3">
      <c r="A105" s="378"/>
      <c r="B105" s="272"/>
      <c r="C105" s="273"/>
      <c r="D105" s="274"/>
      <c r="E105" s="202" t="s">
        <v>31</v>
      </c>
      <c r="F105" s="194"/>
      <c r="G105" s="378"/>
      <c r="H105" s="199"/>
      <c r="I105" s="200"/>
      <c r="J105" s="201"/>
      <c r="K105" s="202" t="s">
        <v>31</v>
      </c>
      <c r="L105" s="194"/>
      <c r="M105" s="378"/>
      <c r="N105" s="199"/>
      <c r="O105" s="200"/>
      <c r="P105" s="201"/>
      <c r="Q105" s="202" t="s">
        <v>31</v>
      </c>
      <c r="R105" s="194"/>
      <c r="S105" s="378"/>
      <c r="T105" s="319"/>
      <c r="U105" s="329"/>
      <c r="V105" s="201"/>
      <c r="W105" s="202" t="s">
        <v>31</v>
      </c>
      <c r="X105" s="194"/>
      <c r="Y105" s="378"/>
      <c r="Z105" s="199"/>
      <c r="AA105" s="200"/>
      <c r="AB105" s="201"/>
      <c r="AC105" s="202"/>
    </row>
    <row r="106" spans="1:29" ht="15" customHeight="1" thickBot="1" x14ac:dyDescent="0.35">
      <c r="A106" s="379"/>
      <c r="B106" s="205"/>
      <c r="C106" s="260"/>
      <c r="D106" s="236"/>
      <c r="E106" s="208" t="s">
        <v>31</v>
      </c>
      <c r="F106" s="194"/>
      <c r="G106" s="379"/>
      <c r="H106" s="205"/>
      <c r="I106" s="206"/>
      <c r="J106" s="207"/>
      <c r="K106" s="208" t="s">
        <v>31</v>
      </c>
      <c r="L106" s="194"/>
      <c r="M106" s="379"/>
      <c r="N106" s="205"/>
      <c r="O106" s="206"/>
      <c r="P106" s="207"/>
      <c r="Q106" s="208" t="s">
        <v>31</v>
      </c>
      <c r="R106" s="194"/>
      <c r="S106" s="379"/>
      <c r="T106" s="238"/>
      <c r="U106" s="209"/>
      <c r="V106" s="207"/>
      <c r="W106" s="208" t="s">
        <v>31</v>
      </c>
      <c r="X106" s="194"/>
      <c r="Y106" s="379"/>
      <c r="Z106" s="238"/>
      <c r="AA106" s="249"/>
      <c r="AB106" s="236"/>
      <c r="AC106" s="208"/>
    </row>
    <row r="107" spans="1:29" ht="15" customHeight="1" x14ac:dyDescent="0.3">
      <c r="A107" s="377" t="s">
        <v>3</v>
      </c>
      <c r="B107" s="214" t="s">
        <v>599</v>
      </c>
      <c r="C107" s="228" t="s">
        <v>600</v>
      </c>
      <c r="D107" s="226">
        <v>80</v>
      </c>
      <c r="E107" s="211" t="s">
        <v>31</v>
      </c>
      <c r="F107" s="194"/>
      <c r="G107" s="377" t="s">
        <v>3</v>
      </c>
      <c r="H107" s="214" t="s">
        <v>601</v>
      </c>
      <c r="I107" s="306" t="s">
        <v>87</v>
      </c>
      <c r="J107" s="226">
        <v>80</v>
      </c>
      <c r="K107" s="211" t="s">
        <v>31</v>
      </c>
      <c r="L107" s="194"/>
      <c r="M107" s="377" t="s">
        <v>3</v>
      </c>
      <c r="N107" s="297" t="s">
        <v>602</v>
      </c>
      <c r="O107" s="212" t="s">
        <v>603</v>
      </c>
      <c r="P107" s="216">
        <v>110</v>
      </c>
      <c r="Q107" s="198" t="s">
        <v>31</v>
      </c>
      <c r="R107" s="194"/>
      <c r="S107" s="377" t="s">
        <v>3</v>
      </c>
      <c r="T107" s="210" t="s">
        <v>604</v>
      </c>
      <c r="U107" s="223" t="s">
        <v>605</v>
      </c>
      <c r="V107" s="276">
        <v>80</v>
      </c>
      <c r="W107" s="198" t="s">
        <v>88</v>
      </c>
      <c r="X107" s="194"/>
      <c r="Y107" s="377"/>
      <c r="Z107" s="214"/>
      <c r="AA107" s="215"/>
      <c r="AB107" s="216"/>
      <c r="AC107" s="211"/>
    </row>
    <row r="108" spans="1:29" ht="15" customHeight="1" x14ac:dyDescent="0.3">
      <c r="A108" s="378"/>
      <c r="B108" s="224"/>
      <c r="C108" s="228" t="s">
        <v>606</v>
      </c>
      <c r="D108" s="226"/>
      <c r="E108" s="202" t="s">
        <v>31</v>
      </c>
      <c r="F108" s="194"/>
      <c r="G108" s="378"/>
      <c r="H108" s="224"/>
      <c r="I108" s="226" t="s">
        <v>121</v>
      </c>
      <c r="J108" s="226"/>
      <c r="K108" s="202" t="s">
        <v>31</v>
      </c>
      <c r="L108" s="194"/>
      <c r="M108" s="378"/>
      <c r="N108" s="229"/>
      <c r="O108" s="225" t="s">
        <v>607</v>
      </c>
      <c r="P108" s="307"/>
      <c r="Q108" s="202" t="s">
        <v>31</v>
      </c>
      <c r="R108" s="194"/>
      <c r="S108" s="378"/>
      <c r="T108" s="222"/>
      <c r="U108" s="223"/>
      <c r="V108" s="277"/>
      <c r="W108" s="202" t="s">
        <v>31</v>
      </c>
      <c r="X108" s="194"/>
      <c r="Y108" s="378"/>
      <c r="Z108" s="224"/>
      <c r="AA108" s="225"/>
      <c r="AB108" s="307"/>
      <c r="AC108" s="202"/>
    </row>
    <row r="109" spans="1:29" ht="15" customHeight="1" x14ac:dyDescent="0.3">
      <c r="A109" s="378"/>
      <c r="B109" s="233"/>
      <c r="C109" s="233" t="s">
        <v>608</v>
      </c>
      <c r="D109" s="234"/>
      <c r="E109" s="202" t="s">
        <v>31</v>
      </c>
      <c r="F109" s="194"/>
      <c r="G109" s="378"/>
      <c r="H109" s="233"/>
      <c r="I109" s="233"/>
      <c r="J109" s="234"/>
      <c r="K109" s="202" t="s">
        <v>31</v>
      </c>
      <c r="L109" s="194"/>
      <c r="M109" s="378"/>
      <c r="N109" s="199"/>
      <c r="O109" s="212"/>
      <c r="P109" s="307"/>
      <c r="Q109" s="202" t="s">
        <v>31</v>
      </c>
      <c r="R109" s="194"/>
      <c r="S109" s="378"/>
      <c r="T109" s="222"/>
      <c r="U109" s="223"/>
      <c r="V109" s="221"/>
      <c r="W109" s="202" t="s">
        <v>31</v>
      </c>
      <c r="X109" s="194"/>
      <c r="Y109" s="378"/>
      <c r="Z109" s="233"/>
      <c r="AA109" s="225"/>
      <c r="AB109" s="226"/>
      <c r="AC109" s="202"/>
    </row>
    <row r="110" spans="1:29" ht="15" customHeight="1" x14ac:dyDescent="0.3">
      <c r="A110" s="378"/>
      <c r="B110" s="233"/>
      <c r="C110" s="306"/>
      <c r="D110" s="226"/>
      <c r="E110" s="202" t="s">
        <v>31</v>
      </c>
      <c r="F110" s="194"/>
      <c r="G110" s="378"/>
      <c r="H110" s="233"/>
      <c r="I110" s="306"/>
      <c r="J110" s="226"/>
      <c r="K110" s="202" t="s">
        <v>31</v>
      </c>
      <c r="L110" s="194"/>
      <c r="M110" s="378"/>
      <c r="N110" s="199"/>
      <c r="O110" s="330"/>
      <c r="P110" s="307"/>
      <c r="Q110" s="202" t="s">
        <v>31</v>
      </c>
      <c r="R110" s="194"/>
      <c r="S110" s="378"/>
      <c r="T110" s="222"/>
      <c r="U110" s="223"/>
      <c r="V110" s="221"/>
      <c r="W110" s="202" t="s">
        <v>31</v>
      </c>
      <c r="X110" s="194"/>
      <c r="Y110" s="378"/>
      <c r="Z110" s="233"/>
      <c r="AA110" s="225"/>
      <c r="AB110" s="307"/>
      <c r="AC110" s="202"/>
    </row>
    <row r="111" spans="1:29" ht="15" customHeight="1" x14ac:dyDescent="0.3">
      <c r="A111" s="378"/>
      <c r="B111" s="301"/>
      <c r="C111" s="226"/>
      <c r="D111" s="226"/>
      <c r="E111" s="202" t="s">
        <v>31</v>
      </c>
      <c r="F111" s="194"/>
      <c r="G111" s="378"/>
      <c r="H111" s="301"/>
      <c r="I111" s="226"/>
      <c r="J111" s="226"/>
      <c r="K111" s="202" t="s">
        <v>31</v>
      </c>
      <c r="L111" s="194"/>
      <c r="M111" s="378"/>
      <c r="N111" s="199"/>
      <c r="O111" s="330"/>
      <c r="P111" s="307"/>
      <c r="Q111" s="202" t="s">
        <v>31</v>
      </c>
      <c r="R111" s="194"/>
      <c r="S111" s="378"/>
      <c r="T111" s="199"/>
      <c r="U111" s="223"/>
      <c r="V111" s="221"/>
      <c r="W111" s="202" t="s">
        <v>31</v>
      </c>
      <c r="X111" s="194"/>
      <c r="Y111" s="378"/>
      <c r="Z111" s="301"/>
      <c r="AA111" s="225"/>
      <c r="AB111" s="226"/>
      <c r="AC111" s="202"/>
    </row>
    <row r="112" spans="1:29" ht="15" customHeight="1" thickBot="1" x14ac:dyDescent="0.35">
      <c r="A112" s="379"/>
      <c r="B112" s="293"/>
      <c r="C112" s="253"/>
      <c r="D112" s="250"/>
      <c r="E112" s="208"/>
      <c r="F112" s="194"/>
      <c r="G112" s="379"/>
      <c r="H112" s="293"/>
      <c r="I112" s="253"/>
      <c r="J112" s="250"/>
      <c r="K112" s="208" t="s">
        <v>31</v>
      </c>
      <c r="L112" s="194"/>
      <c r="M112" s="379"/>
      <c r="N112" s="205"/>
      <c r="O112" s="330"/>
      <c r="P112" s="253"/>
      <c r="Q112" s="208" t="s">
        <v>31</v>
      </c>
      <c r="R112" s="194"/>
      <c r="S112" s="379"/>
      <c r="T112" s="205"/>
      <c r="U112" s="235"/>
      <c r="V112" s="236"/>
      <c r="W112" s="208" t="s">
        <v>31</v>
      </c>
      <c r="X112" s="194"/>
      <c r="Y112" s="379"/>
      <c r="Z112" s="325"/>
      <c r="AA112" s="225"/>
      <c r="AB112" s="250"/>
      <c r="AC112" s="208"/>
    </row>
    <row r="113" spans="1:29" ht="15" customHeight="1" x14ac:dyDescent="0.3">
      <c r="A113" s="382" t="s">
        <v>574</v>
      </c>
      <c r="B113" s="31" t="s">
        <v>609</v>
      </c>
      <c r="C113" s="191" t="s">
        <v>610</v>
      </c>
      <c r="D113" s="33">
        <v>50</v>
      </c>
      <c r="E113" s="34" t="s">
        <v>123</v>
      </c>
      <c r="F113" s="194"/>
      <c r="G113" s="382" t="s">
        <v>574</v>
      </c>
      <c r="H113" s="212" t="s">
        <v>611</v>
      </c>
      <c r="I113" s="212" t="s">
        <v>612</v>
      </c>
      <c r="J113" s="201">
        <v>50</v>
      </c>
      <c r="K113" s="198" t="s">
        <v>31</v>
      </c>
      <c r="L113" s="194"/>
      <c r="M113" s="382" t="s">
        <v>574</v>
      </c>
      <c r="N113" s="190" t="s">
        <v>385</v>
      </c>
      <c r="O113" s="330" t="s">
        <v>613</v>
      </c>
      <c r="P113" s="283">
        <v>10</v>
      </c>
      <c r="Q113" s="198" t="s">
        <v>123</v>
      </c>
      <c r="R113" s="194"/>
      <c r="S113" s="382" t="s">
        <v>574</v>
      </c>
      <c r="T113" s="190" t="s">
        <v>614</v>
      </c>
      <c r="U113" s="282" t="s">
        <v>386</v>
      </c>
      <c r="V113" s="283">
        <v>2</v>
      </c>
      <c r="W113" s="198" t="s">
        <v>615</v>
      </c>
      <c r="X113" s="194"/>
      <c r="Y113" s="377"/>
      <c r="Z113" s="309"/>
      <c r="AA113" s="309"/>
      <c r="AB113" s="305"/>
      <c r="AC113" s="211"/>
    </row>
    <row r="114" spans="1:29" ht="15" customHeight="1" x14ac:dyDescent="0.3">
      <c r="A114" s="378"/>
      <c r="B114" s="35"/>
      <c r="C114" s="223"/>
      <c r="D114" s="37"/>
      <c r="E114" s="38" t="s">
        <v>123</v>
      </c>
      <c r="F114" s="194"/>
      <c r="G114" s="378"/>
      <c r="H114" s="222"/>
      <c r="I114" s="212" t="s">
        <v>110</v>
      </c>
      <c r="J114" s="201"/>
      <c r="K114" s="202" t="s">
        <v>31</v>
      </c>
      <c r="L114" s="194"/>
      <c r="M114" s="378"/>
      <c r="N114" s="210"/>
      <c r="O114" s="285" t="s">
        <v>380</v>
      </c>
      <c r="P114" s="262">
        <v>5</v>
      </c>
      <c r="Q114" s="202" t="s">
        <v>31</v>
      </c>
      <c r="R114" s="194"/>
      <c r="S114" s="378"/>
      <c r="T114" s="210"/>
      <c r="U114" s="285"/>
      <c r="V114" s="262">
        <v>40</v>
      </c>
      <c r="W114" s="202" t="s">
        <v>31</v>
      </c>
      <c r="X114" s="194"/>
      <c r="Y114" s="378"/>
      <c r="Z114" s="233"/>
      <c r="AA114" s="239"/>
      <c r="AB114" s="226"/>
      <c r="AC114" s="202"/>
    </row>
    <row r="115" spans="1:29" ht="15" customHeight="1" x14ac:dyDescent="0.3">
      <c r="A115" s="378"/>
      <c r="B115" s="39"/>
      <c r="C115" s="30"/>
      <c r="D115" s="29"/>
      <c r="E115" s="38" t="s">
        <v>123</v>
      </c>
      <c r="F115" s="194"/>
      <c r="G115" s="378"/>
      <c r="H115" s="212"/>
      <c r="I115" s="212" t="s">
        <v>616</v>
      </c>
      <c r="J115" s="201"/>
      <c r="K115" s="248" t="s">
        <v>31</v>
      </c>
      <c r="L115" s="194"/>
      <c r="M115" s="378"/>
      <c r="N115" s="222"/>
      <c r="O115" s="285" t="s">
        <v>387</v>
      </c>
      <c r="P115" s="201">
        <v>28</v>
      </c>
      <c r="Q115" s="248" t="s">
        <v>31</v>
      </c>
      <c r="R115" s="194"/>
      <c r="S115" s="378"/>
      <c r="T115" s="222"/>
      <c r="U115" s="285"/>
      <c r="V115" s="201"/>
      <c r="W115" s="248" t="s">
        <v>31</v>
      </c>
      <c r="X115" s="194"/>
      <c r="Y115" s="378"/>
      <c r="Z115" s="233"/>
      <c r="AA115" s="223"/>
      <c r="AB115" s="221"/>
      <c r="AC115" s="202"/>
    </row>
    <row r="116" spans="1:29" ht="15" customHeight="1" x14ac:dyDescent="0.3">
      <c r="A116" s="378"/>
      <c r="B116" s="35"/>
      <c r="C116" s="30"/>
      <c r="D116" s="29"/>
      <c r="E116" s="38" t="s">
        <v>123</v>
      </c>
      <c r="F116" s="194"/>
      <c r="G116" s="378"/>
      <c r="H116" s="222"/>
      <c r="I116" s="212"/>
      <c r="J116" s="201"/>
      <c r="K116" s="248" t="s">
        <v>31</v>
      </c>
      <c r="L116" s="194"/>
      <c r="M116" s="378"/>
      <c r="N116" s="288"/>
      <c r="O116" s="285" t="s">
        <v>617</v>
      </c>
      <c r="P116" s="201"/>
      <c r="Q116" s="248" t="s">
        <v>31</v>
      </c>
      <c r="R116" s="194"/>
      <c r="S116" s="378"/>
      <c r="T116" s="288"/>
      <c r="U116" s="285"/>
      <c r="V116" s="201"/>
      <c r="W116" s="248" t="s">
        <v>31</v>
      </c>
      <c r="X116" s="194"/>
      <c r="Y116" s="378"/>
      <c r="Z116" s="199"/>
      <c r="AA116" s="302"/>
      <c r="AB116" s="201"/>
      <c r="AC116" s="202"/>
    </row>
    <row r="117" spans="1:29" ht="15" customHeight="1" thickBot="1" x14ac:dyDescent="0.35">
      <c r="A117" s="379"/>
      <c r="B117" s="40"/>
      <c r="C117" s="40"/>
      <c r="D117" s="40"/>
      <c r="E117" s="41" t="s">
        <v>123</v>
      </c>
      <c r="F117" s="194"/>
      <c r="G117" s="379"/>
      <c r="H117" s="238"/>
      <c r="I117" s="326"/>
      <c r="J117" s="236"/>
      <c r="K117" s="208"/>
      <c r="L117" s="194"/>
      <c r="M117" s="379"/>
      <c r="N117" s="294"/>
      <c r="O117" s="295"/>
      <c r="P117" s="235"/>
      <c r="Q117" s="208" t="s">
        <v>31</v>
      </c>
      <c r="R117" s="194"/>
      <c r="S117" s="379"/>
      <c r="T117" s="294"/>
      <c r="U117" s="295"/>
      <c r="V117" s="235"/>
      <c r="W117" s="208" t="s">
        <v>31</v>
      </c>
      <c r="X117" s="194"/>
      <c r="Y117" s="379"/>
      <c r="Z117" s="199"/>
      <c r="AA117" s="260"/>
      <c r="AB117" s="236"/>
      <c r="AC117" s="208"/>
    </row>
    <row r="118" spans="1:29" ht="15" customHeight="1" x14ac:dyDescent="0.3">
      <c r="A118" s="382" t="s">
        <v>582</v>
      </c>
      <c r="B118" s="255" t="s">
        <v>618</v>
      </c>
      <c r="C118" s="231" t="s">
        <v>389</v>
      </c>
      <c r="D118" s="221">
        <v>50</v>
      </c>
      <c r="E118" s="202" t="s">
        <v>31</v>
      </c>
      <c r="F118" s="194"/>
      <c r="G118" s="382" t="s">
        <v>582</v>
      </c>
      <c r="H118" s="331" t="s">
        <v>619</v>
      </c>
      <c r="I118" s="231" t="s">
        <v>620</v>
      </c>
      <c r="J118" s="221">
        <v>50</v>
      </c>
      <c r="K118" s="202" t="s">
        <v>31</v>
      </c>
      <c r="L118" s="194"/>
      <c r="M118" s="382" t="s">
        <v>582</v>
      </c>
      <c r="N118" s="239" t="s">
        <v>621</v>
      </c>
      <c r="O118" s="239" t="s">
        <v>388</v>
      </c>
      <c r="P118" s="226">
        <v>50</v>
      </c>
      <c r="Q118" s="327" t="s">
        <v>31</v>
      </c>
      <c r="R118" s="194"/>
      <c r="S118" s="382" t="s">
        <v>582</v>
      </c>
      <c r="T118" s="213" t="s">
        <v>622</v>
      </c>
      <c r="U118" s="213" t="s">
        <v>623</v>
      </c>
      <c r="V118" s="201">
        <v>53</v>
      </c>
      <c r="W118" s="202" t="s">
        <v>31</v>
      </c>
      <c r="X118" s="194"/>
      <c r="Y118" s="377"/>
      <c r="Z118" s="239"/>
      <c r="AA118" s="239"/>
      <c r="AB118" s="226"/>
      <c r="AC118" s="327"/>
    </row>
    <row r="119" spans="1:29" ht="15" customHeight="1" x14ac:dyDescent="0.3">
      <c r="A119" s="378"/>
      <c r="B119" s="257"/>
      <c r="C119" s="231"/>
      <c r="D119" s="221"/>
      <c r="E119" s="202" t="s">
        <v>31</v>
      </c>
      <c r="F119" s="194"/>
      <c r="G119" s="378"/>
      <c r="H119" s="199"/>
      <c r="I119" s="204"/>
      <c r="J119" s="201"/>
      <c r="K119" s="202" t="s">
        <v>31</v>
      </c>
      <c r="L119" s="194"/>
      <c r="M119" s="378"/>
      <c r="N119" s="239"/>
      <c r="O119" s="239"/>
      <c r="P119" s="226"/>
      <c r="Q119" s="327" t="s">
        <v>31</v>
      </c>
      <c r="R119" s="194"/>
      <c r="S119" s="378"/>
      <c r="T119" s="247"/>
      <c r="U119" s="231"/>
      <c r="V119" s="221"/>
      <c r="W119" s="202" t="s">
        <v>31</v>
      </c>
      <c r="X119" s="194"/>
      <c r="Y119" s="378"/>
      <c r="Z119" s="239"/>
      <c r="AA119" s="239"/>
      <c r="AB119" s="226"/>
      <c r="AC119" s="327"/>
    </row>
    <row r="120" spans="1:29" ht="15" customHeight="1" x14ac:dyDescent="0.3">
      <c r="A120" s="378"/>
      <c r="B120" s="257"/>
      <c r="C120" s="300"/>
      <c r="D120" s="277"/>
      <c r="E120" s="202" t="s">
        <v>31</v>
      </c>
      <c r="F120" s="194"/>
      <c r="G120" s="378"/>
      <c r="H120" s="231"/>
      <c r="I120" s="231"/>
      <c r="J120" s="221"/>
      <c r="K120" s="202" t="s">
        <v>31</v>
      </c>
      <c r="L120" s="194"/>
      <c r="M120" s="378"/>
      <c r="N120" s="257"/>
      <c r="O120" s="300"/>
      <c r="P120" s="277"/>
      <c r="Q120" s="202" t="s">
        <v>31</v>
      </c>
      <c r="R120" s="194"/>
      <c r="S120" s="378"/>
      <c r="T120" s="257"/>
      <c r="U120" s="231"/>
      <c r="V120" s="221"/>
      <c r="W120" s="202" t="s">
        <v>31</v>
      </c>
      <c r="X120" s="194"/>
      <c r="Y120" s="378"/>
      <c r="Z120" s="257"/>
      <c r="AA120" s="300"/>
      <c r="AB120" s="277"/>
      <c r="AC120" s="202"/>
    </row>
    <row r="121" spans="1:29" ht="15" customHeight="1" x14ac:dyDescent="0.3">
      <c r="A121" s="378"/>
      <c r="B121" s="199"/>
      <c r="C121" s="200"/>
      <c r="D121" s="201"/>
      <c r="E121" s="258" t="s">
        <v>31</v>
      </c>
      <c r="F121" s="194"/>
      <c r="G121" s="378"/>
      <c r="H121" s="319"/>
      <c r="I121" s="204"/>
      <c r="J121" s="201"/>
      <c r="K121" s="258" t="s">
        <v>31</v>
      </c>
      <c r="L121" s="194"/>
      <c r="M121" s="378"/>
      <c r="N121" s="199"/>
      <c r="O121" s="200"/>
      <c r="P121" s="201"/>
      <c r="Q121" s="258" t="s">
        <v>31</v>
      </c>
      <c r="R121" s="194"/>
      <c r="S121" s="378"/>
      <c r="T121" s="199"/>
      <c r="U121" s="204"/>
      <c r="V121" s="201"/>
      <c r="W121" s="258" t="s">
        <v>31</v>
      </c>
      <c r="X121" s="194"/>
      <c r="Y121" s="378"/>
      <c r="Z121" s="199"/>
      <c r="AA121" s="200"/>
      <c r="AB121" s="201"/>
      <c r="AC121" s="258"/>
    </row>
    <row r="122" spans="1:29" ht="15" customHeight="1" thickBot="1" x14ac:dyDescent="0.35">
      <c r="A122" s="379"/>
      <c r="B122" s="205"/>
      <c r="C122" s="260"/>
      <c r="D122" s="236"/>
      <c r="E122" s="208" t="s">
        <v>31</v>
      </c>
      <c r="F122" s="194"/>
      <c r="G122" s="379"/>
      <c r="H122" s="293"/>
      <c r="I122" s="251"/>
      <c r="J122" s="250"/>
      <c r="K122" s="208" t="s">
        <v>31</v>
      </c>
      <c r="L122" s="194"/>
      <c r="M122" s="379"/>
      <c r="N122" s="205"/>
      <c r="O122" s="260"/>
      <c r="P122" s="236"/>
      <c r="Q122" s="208" t="s">
        <v>31</v>
      </c>
      <c r="R122" s="194"/>
      <c r="S122" s="379"/>
      <c r="T122" s="238"/>
      <c r="U122" s="249"/>
      <c r="V122" s="236"/>
      <c r="W122" s="208" t="s">
        <v>31</v>
      </c>
      <c r="X122" s="194"/>
      <c r="Y122" s="379"/>
      <c r="Z122" s="205"/>
      <c r="AA122" s="260"/>
      <c r="AB122" s="236"/>
      <c r="AC122" s="208"/>
    </row>
    <row r="123" spans="1:29" ht="15" customHeight="1" x14ac:dyDescent="0.3">
      <c r="A123" s="377" t="s">
        <v>5</v>
      </c>
      <c r="B123" s="195" t="s">
        <v>18</v>
      </c>
      <c r="C123" s="262" t="s">
        <v>38</v>
      </c>
      <c r="D123" s="262">
        <v>67</v>
      </c>
      <c r="E123" s="211" t="s">
        <v>31</v>
      </c>
      <c r="F123" s="194"/>
      <c r="G123" s="377" t="s">
        <v>5</v>
      </c>
      <c r="H123" s="195" t="s">
        <v>18</v>
      </c>
      <c r="I123" s="261" t="s">
        <v>38</v>
      </c>
      <c r="J123" s="262">
        <v>67</v>
      </c>
      <c r="K123" s="211" t="s">
        <v>31</v>
      </c>
      <c r="L123" s="194"/>
      <c r="M123" s="377" t="s">
        <v>5</v>
      </c>
      <c r="N123" s="195" t="s">
        <v>18</v>
      </c>
      <c r="O123" s="262" t="s">
        <v>38</v>
      </c>
      <c r="P123" s="262">
        <v>67</v>
      </c>
      <c r="Q123" s="211" t="s">
        <v>31</v>
      </c>
      <c r="R123" s="194"/>
      <c r="S123" s="377" t="s">
        <v>5</v>
      </c>
      <c r="T123" s="195" t="s">
        <v>18</v>
      </c>
      <c r="U123" s="261" t="s">
        <v>38</v>
      </c>
      <c r="V123" s="262">
        <v>67</v>
      </c>
      <c r="W123" s="211" t="s">
        <v>31</v>
      </c>
      <c r="X123" s="194"/>
      <c r="Y123" s="377"/>
      <c r="Z123" s="195"/>
      <c r="AA123" s="261"/>
      <c r="AB123" s="262"/>
      <c r="AC123" s="211"/>
    </row>
    <row r="124" spans="1:29" ht="15" customHeight="1" thickBot="1" x14ac:dyDescent="0.35">
      <c r="A124" s="379"/>
      <c r="B124" s="205"/>
      <c r="C124" s="260"/>
      <c r="D124" s="236"/>
      <c r="E124" s="208" t="s">
        <v>31</v>
      </c>
      <c r="F124" s="194"/>
      <c r="G124" s="379"/>
      <c r="H124" s="205"/>
      <c r="I124" s="260"/>
      <c r="J124" s="236"/>
      <c r="K124" s="208" t="s">
        <v>31</v>
      </c>
      <c r="L124" s="194"/>
      <c r="M124" s="379"/>
      <c r="N124" s="205"/>
      <c r="O124" s="260"/>
      <c r="P124" s="236"/>
      <c r="Q124" s="208" t="s">
        <v>31</v>
      </c>
      <c r="R124" s="194"/>
      <c r="S124" s="379"/>
      <c r="T124" s="205"/>
      <c r="U124" s="260"/>
      <c r="V124" s="236"/>
      <c r="W124" s="208" t="s">
        <v>31</v>
      </c>
      <c r="X124" s="194"/>
      <c r="Y124" s="379"/>
      <c r="Z124" s="205"/>
      <c r="AA124" s="260"/>
      <c r="AB124" s="236"/>
      <c r="AC124" s="208"/>
    </row>
    <row r="125" spans="1:29" ht="15" customHeight="1" thickBot="1" x14ac:dyDescent="0.35">
      <c r="A125" s="264" t="s">
        <v>7</v>
      </c>
      <c r="B125" s="265" t="s">
        <v>7</v>
      </c>
      <c r="C125" s="266" t="s">
        <v>7</v>
      </c>
      <c r="D125" s="267">
        <v>1</v>
      </c>
      <c r="E125" s="268" t="s">
        <v>40</v>
      </c>
      <c r="F125" s="269"/>
      <c r="G125" s="264" t="s">
        <v>7</v>
      </c>
      <c r="H125" s="265" t="s">
        <v>20</v>
      </c>
      <c r="I125" s="266" t="s">
        <v>20</v>
      </c>
      <c r="J125" s="267">
        <v>1</v>
      </c>
      <c r="K125" s="268" t="s">
        <v>41</v>
      </c>
      <c r="L125" s="269"/>
      <c r="M125" s="264" t="s">
        <v>7</v>
      </c>
      <c r="N125" s="265" t="s">
        <v>7</v>
      </c>
      <c r="O125" s="266" t="s">
        <v>7</v>
      </c>
      <c r="P125" s="267">
        <v>1</v>
      </c>
      <c r="Q125" s="268" t="s">
        <v>40</v>
      </c>
      <c r="R125" s="269"/>
      <c r="S125" s="264" t="s">
        <v>7</v>
      </c>
      <c r="T125" s="265" t="s">
        <v>7</v>
      </c>
      <c r="U125" s="266" t="s">
        <v>7</v>
      </c>
      <c r="V125" s="267">
        <v>1</v>
      </c>
      <c r="W125" s="268" t="s">
        <v>40</v>
      </c>
      <c r="X125" s="269"/>
      <c r="Y125" s="264"/>
      <c r="Z125" s="265"/>
      <c r="AA125" s="266"/>
      <c r="AB125" s="267"/>
      <c r="AC125" s="268"/>
    </row>
    <row r="126" spans="1:29" ht="15" customHeight="1" x14ac:dyDescent="0.3">
      <c r="A126" s="383" t="s">
        <v>49</v>
      </c>
      <c r="B126" s="383"/>
      <c r="C126" s="383"/>
      <c r="D126" s="383"/>
      <c r="E126" s="383"/>
      <c r="F126" s="383"/>
      <c r="G126" s="383"/>
      <c r="H126" s="383"/>
      <c r="I126" s="383"/>
      <c r="J126" s="383"/>
      <c r="K126" s="383"/>
      <c r="L126" s="383"/>
      <c r="M126" s="383"/>
      <c r="N126" s="383"/>
      <c r="O126" s="383"/>
      <c r="P126" s="383"/>
      <c r="Q126" s="383"/>
      <c r="R126" s="383"/>
      <c r="S126" s="383"/>
      <c r="T126" s="383"/>
      <c r="U126" s="383"/>
      <c r="V126" s="383"/>
      <c r="W126" s="383"/>
      <c r="X126" s="383"/>
      <c r="Y126" s="383"/>
      <c r="Z126" s="383"/>
      <c r="AA126" s="383"/>
      <c r="AB126" s="383"/>
      <c r="AC126" s="383"/>
    </row>
    <row r="127" spans="1:29" ht="15" customHeight="1" x14ac:dyDescent="0.3">
      <c r="A127" s="383"/>
      <c r="B127" s="383"/>
      <c r="C127" s="383"/>
      <c r="D127" s="383"/>
      <c r="E127" s="383"/>
      <c r="F127" s="383"/>
      <c r="G127" s="383"/>
      <c r="H127" s="383"/>
      <c r="I127" s="383"/>
      <c r="J127" s="383"/>
      <c r="K127" s="383"/>
      <c r="L127" s="383"/>
      <c r="M127" s="383"/>
      <c r="N127" s="383"/>
      <c r="O127" s="383"/>
      <c r="P127" s="383"/>
      <c r="Q127" s="383"/>
      <c r="R127" s="383"/>
      <c r="S127" s="383"/>
      <c r="T127" s="383"/>
      <c r="U127" s="383"/>
      <c r="V127" s="383"/>
      <c r="W127" s="383"/>
      <c r="X127" s="383"/>
      <c r="Y127" s="383"/>
      <c r="Z127" s="383"/>
      <c r="AA127" s="383"/>
      <c r="AB127" s="383"/>
      <c r="AC127" s="383"/>
    </row>
    <row r="128" spans="1:29" ht="15" customHeight="1" x14ac:dyDescent="0.3">
      <c r="A128" s="383"/>
      <c r="B128" s="383"/>
      <c r="C128" s="383"/>
      <c r="D128" s="383"/>
      <c r="E128" s="383"/>
      <c r="F128" s="383"/>
      <c r="G128" s="383"/>
      <c r="H128" s="383"/>
      <c r="I128" s="383"/>
      <c r="J128" s="383"/>
      <c r="K128" s="383"/>
      <c r="L128" s="383"/>
      <c r="M128" s="383"/>
      <c r="N128" s="383"/>
      <c r="O128" s="383"/>
      <c r="P128" s="383"/>
      <c r="Q128" s="383"/>
      <c r="R128" s="383"/>
      <c r="S128" s="383"/>
      <c r="T128" s="383"/>
      <c r="U128" s="383"/>
      <c r="V128" s="383"/>
      <c r="W128" s="383"/>
      <c r="X128" s="383"/>
      <c r="Y128" s="383"/>
      <c r="Z128" s="383"/>
      <c r="AA128" s="383"/>
      <c r="AB128" s="383"/>
      <c r="AC128" s="383"/>
    </row>
    <row r="129" spans="1:29" ht="15" customHeight="1" x14ac:dyDescent="0.3">
      <c r="A129" s="383"/>
      <c r="B129" s="383"/>
      <c r="C129" s="383"/>
      <c r="D129" s="383"/>
      <c r="E129" s="383"/>
      <c r="F129" s="383"/>
      <c r="G129" s="383"/>
      <c r="H129" s="383"/>
      <c r="I129" s="383"/>
      <c r="J129" s="383"/>
      <c r="K129" s="383"/>
      <c r="L129" s="383"/>
      <c r="M129" s="383"/>
      <c r="N129" s="383"/>
      <c r="O129" s="383"/>
      <c r="P129" s="383"/>
      <c r="Q129" s="383"/>
      <c r="R129" s="383"/>
      <c r="S129" s="383"/>
      <c r="T129" s="383"/>
      <c r="U129" s="383"/>
      <c r="V129" s="383"/>
      <c r="W129" s="383"/>
      <c r="X129" s="383"/>
      <c r="Y129" s="383"/>
      <c r="Z129" s="383"/>
      <c r="AA129" s="383"/>
      <c r="AB129" s="383"/>
      <c r="AC129" s="383"/>
    </row>
  </sheetData>
  <mergeCells count="177">
    <mergeCell ref="A126:AC129"/>
    <mergeCell ref="A118:A122"/>
    <mergeCell ref="G118:G122"/>
    <mergeCell ref="M118:M122"/>
    <mergeCell ref="S118:S122"/>
    <mergeCell ref="Y118:Y122"/>
    <mergeCell ref="A123:A124"/>
    <mergeCell ref="G123:G124"/>
    <mergeCell ref="M123:M124"/>
    <mergeCell ref="S123:S124"/>
    <mergeCell ref="Y123:Y124"/>
    <mergeCell ref="A107:A112"/>
    <mergeCell ref="G107:G112"/>
    <mergeCell ref="M107:M112"/>
    <mergeCell ref="S107:S112"/>
    <mergeCell ref="Y107:Y112"/>
    <mergeCell ref="A113:A117"/>
    <mergeCell ref="G113:G117"/>
    <mergeCell ref="M113:M117"/>
    <mergeCell ref="S113:S117"/>
    <mergeCell ref="Y113:Y117"/>
    <mergeCell ref="S101:U101"/>
    <mergeCell ref="V101:W101"/>
    <mergeCell ref="Y101:AA101"/>
    <mergeCell ref="AB101:AC101"/>
    <mergeCell ref="A102:A106"/>
    <mergeCell ref="G102:G106"/>
    <mergeCell ref="M102:M106"/>
    <mergeCell ref="S102:S106"/>
    <mergeCell ref="Y102:Y106"/>
    <mergeCell ref="A101:C101"/>
    <mergeCell ref="D101:E101"/>
    <mergeCell ref="G101:I101"/>
    <mergeCell ref="J101:K101"/>
    <mergeCell ref="M101:O101"/>
    <mergeCell ref="P101:Q101"/>
    <mergeCell ref="A92:A96"/>
    <mergeCell ref="G92:G96"/>
    <mergeCell ref="M92:M96"/>
    <mergeCell ref="S92:S96"/>
    <mergeCell ref="Y92:Y96"/>
    <mergeCell ref="A97:A98"/>
    <mergeCell ref="G97:G98"/>
    <mergeCell ref="M97:M98"/>
    <mergeCell ref="S97:S98"/>
    <mergeCell ref="Y97:Y98"/>
    <mergeCell ref="A81:A86"/>
    <mergeCell ref="G81:G86"/>
    <mergeCell ref="M81:M86"/>
    <mergeCell ref="S81:S86"/>
    <mergeCell ref="Y81:Y86"/>
    <mergeCell ref="A87:A91"/>
    <mergeCell ref="G87:G91"/>
    <mergeCell ref="M87:M91"/>
    <mergeCell ref="S87:S91"/>
    <mergeCell ref="Y87:Y91"/>
    <mergeCell ref="S75:U75"/>
    <mergeCell ref="V75:W75"/>
    <mergeCell ref="Y75:AA75"/>
    <mergeCell ref="AB75:AC75"/>
    <mergeCell ref="A76:A80"/>
    <mergeCell ref="G76:G80"/>
    <mergeCell ref="M76:M80"/>
    <mergeCell ref="S76:S80"/>
    <mergeCell ref="Y76:Y80"/>
    <mergeCell ref="A75:C75"/>
    <mergeCell ref="D75:E75"/>
    <mergeCell ref="G75:I75"/>
    <mergeCell ref="J75:K75"/>
    <mergeCell ref="M75:O75"/>
    <mergeCell ref="P75:Q75"/>
    <mergeCell ref="A66:A70"/>
    <mergeCell ref="G66:G70"/>
    <mergeCell ref="M66:M70"/>
    <mergeCell ref="S66:S70"/>
    <mergeCell ref="Y66:Y70"/>
    <mergeCell ref="A71:A72"/>
    <mergeCell ref="G71:G72"/>
    <mergeCell ref="M71:M72"/>
    <mergeCell ref="S71:S72"/>
    <mergeCell ref="Y71:Y72"/>
    <mergeCell ref="A56:A61"/>
    <mergeCell ref="G56:G61"/>
    <mergeCell ref="M56:M61"/>
    <mergeCell ref="S56:S61"/>
    <mergeCell ref="Y56:Y61"/>
    <mergeCell ref="A62:A65"/>
    <mergeCell ref="G62:G65"/>
    <mergeCell ref="M62:M65"/>
    <mergeCell ref="S62:S65"/>
    <mergeCell ref="Y62:Y65"/>
    <mergeCell ref="S50:U50"/>
    <mergeCell ref="V50:W50"/>
    <mergeCell ref="Y50:AA50"/>
    <mergeCell ref="AB50:AC50"/>
    <mergeCell ref="A51:A55"/>
    <mergeCell ref="G51:G55"/>
    <mergeCell ref="M51:M55"/>
    <mergeCell ref="S51:S55"/>
    <mergeCell ref="Y51:Y55"/>
    <mergeCell ref="A50:C50"/>
    <mergeCell ref="D50:E50"/>
    <mergeCell ref="G50:I50"/>
    <mergeCell ref="J50:K50"/>
    <mergeCell ref="M50:O50"/>
    <mergeCell ref="P50:Q50"/>
    <mergeCell ref="A41:A45"/>
    <mergeCell ref="G41:G45"/>
    <mergeCell ref="M41:M45"/>
    <mergeCell ref="S41:S45"/>
    <mergeCell ref="Y41:Y45"/>
    <mergeCell ref="A46:A47"/>
    <mergeCell ref="G46:G47"/>
    <mergeCell ref="M46:M47"/>
    <mergeCell ref="S46:S47"/>
    <mergeCell ref="Y46:Y47"/>
    <mergeCell ref="A32:A35"/>
    <mergeCell ref="G32:G35"/>
    <mergeCell ref="M32:M35"/>
    <mergeCell ref="S32:S35"/>
    <mergeCell ref="Y32:Y35"/>
    <mergeCell ref="A36:A40"/>
    <mergeCell ref="G36:G40"/>
    <mergeCell ref="M36:M40"/>
    <mergeCell ref="S36:S40"/>
    <mergeCell ref="Y36:Y40"/>
    <mergeCell ref="S26:U26"/>
    <mergeCell ref="V26:W26"/>
    <mergeCell ref="Y26:AA26"/>
    <mergeCell ref="AB26:AC26"/>
    <mergeCell ref="A27:A31"/>
    <mergeCell ref="G27:G31"/>
    <mergeCell ref="M27:M31"/>
    <mergeCell ref="S27:S31"/>
    <mergeCell ref="Y27:Y31"/>
    <mergeCell ref="A26:C26"/>
    <mergeCell ref="D26:E26"/>
    <mergeCell ref="G26:I26"/>
    <mergeCell ref="J26:K26"/>
    <mergeCell ref="M26:O26"/>
    <mergeCell ref="P26:Q26"/>
    <mergeCell ref="A17:A21"/>
    <mergeCell ref="G17:G21"/>
    <mergeCell ref="M17:M21"/>
    <mergeCell ref="S17:S21"/>
    <mergeCell ref="Y17:Y21"/>
    <mergeCell ref="A22:A23"/>
    <mergeCell ref="G22:G23"/>
    <mergeCell ref="M22:M23"/>
    <mergeCell ref="S22:S23"/>
    <mergeCell ref="Y22:Y23"/>
    <mergeCell ref="A8:A11"/>
    <mergeCell ref="G8:G11"/>
    <mergeCell ref="M8:M11"/>
    <mergeCell ref="S8:S11"/>
    <mergeCell ref="Y8:Y11"/>
    <mergeCell ref="A12:A16"/>
    <mergeCell ref="G12:G16"/>
    <mergeCell ref="M12:M16"/>
    <mergeCell ref="S12:S16"/>
    <mergeCell ref="Y12:Y16"/>
    <mergeCell ref="AB2:AC2"/>
    <mergeCell ref="A3:A7"/>
    <mergeCell ref="G3:G7"/>
    <mergeCell ref="M3:M7"/>
    <mergeCell ref="S3:S7"/>
    <mergeCell ref="Y3:Y7"/>
    <mergeCell ref="A1:AC1"/>
    <mergeCell ref="A2:C2"/>
    <mergeCell ref="D2:E2"/>
    <mergeCell ref="G2:I2"/>
    <mergeCell ref="J2:K2"/>
    <mergeCell ref="M2:O2"/>
    <mergeCell ref="P2:Q2"/>
    <mergeCell ref="S2:U2"/>
    <mergeCell ref="V2:W2"/>
    <mergeCell ref="Y2:AA2"/>
  </mergeCells>
  <phoneticPr fontId="3" type="noConversion"/>
  <pageMargins left="0.39370078740157483" right="0.39370078740157483" top="0.39370078740157483" bottom="0.39370078740157483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109年12月菜單</vt:lpstr>
      <vt:lpstr>109年12月菜單明細</vt:lpstr>
      <vt:lpstr>109年12月素食菜單</vt:lpstr>
      <vt:lpstr>109年12月素食菜單明細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chin103</dc:creator>
  <cp:lastModifiedBy>Teacher</cp:lastModifiedBy>
  <cp:lastPrinted>2020-11-23T06:26:57Z</cp:lastPrinted>
  <dcterms:created xsi:type="dcterms:W3CDTF">2019-10-30T06:14:15Z</dcterms:created>
  <dcterms:modified xsi:type="dcterms:W3CDTF">2020-11-27T04:14:44Z</dcterms:modified>
</cp:coreProperties>
</file>